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Vorlagen\Formulare\"/>
    </mc:Choice>
  </mc:AlternateContent>
  <bookViews>
    <workbookView xWindow="0" yWindow="0" windowWidth="23880" windowHeight="8520" activeTab="1"/>
  </bookViews>
  <sheets>
    <sheet name="Muster" sheetId="4" r:id="rId1"/>
    <sheet name="zum Ausfüllen" sheetId="3" r:id="rId2"/>
    <sheet name="Summen" sheetId="2" r:id="rId3"/>
  </sheets>
  <definedNames>
    <definedName name="_xlnm.Print_Area" localSheetId="1">'zum Ausfüllen'!$A$1:$M$17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0" i="4" l="1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8" i="3"/>
  <c r="B47" i="3"/>
  <c r="B46" i="3"/>
  <c r="B45" i="3"/>
  <c r="B44" i="3"/>
  <c r="B49" i="3"/>
  <c r="B6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10" i="3"/>
  <c r="C43" i="3" l="1"/>
  <c r="D43" i="3"/>
  <c r="E43" i="3"/>
  <c r="F43" i="3"/>
  <c r="G43" i="3"/>
  <c r="H43" i="3"/>
  <c r="I43" i="3"/>
  <c r="J43" i="3"/>
  <c r="K43" i="3"/>
  <c r="L43" i="3"/>
  <c r="B43" i="3"/>
  <c r="C38" i="3"/>
  <c r="D38" i="3"/>
  <c r="E38" i="3"/>
  <c r="F38" i="3"/>
  <c r="G38" i="3"/>
  <c r="H38" i="3"/>
  <c r="I38" i="3"/>
  <c r="J38" i="3"/>
  <c r="K38" i="3"/>
  <c r="L38" i="3"/>
  <c r="B38" i="3"/>
  <c r="C33" i="3"/>
  <c r="D33" i="3"/>
  <c r="E33" i="3"/>
  <c r="F33" i="3"/>
  <c r="G33" i="3"/>
  <c r="H33" i="3"/>
  <c r="I33" i="3"/>
  <c r="J33" i="3"/>
  <c r="K33" i="3"/>
  <c r="L33" i="3"/>
  <c r="B33" i="3"/>
  <c r="C28" i="3"/>
  <c r="D28" i="3"/>
  <c r="E28" i="3"/>
  <c r="F28" i="3"/>
  <c r="G28" i="3"/>
  <c r="H28" i="3"/>
  <c r="I28" i="3"/>
  <c r="J28" i="3"/>
  <c r="K28" i="3"/>
  <c r="L28" i="3"/>
  <c r="B28" i="3"/>
  <c r="C23" i="3"/>
  <c r="D23" i="3"/>
  <c r="E23" i="3"/>
  <c r="F23" i="3"/>
  <c r="G23" i="3"/>
  <c r="H23" i="3"/>
  <c r="I23" i="3"/>
  <c r="J23" i="3"/>
  <c r="K23" i="3"/>
  <c r="L23" i="3"/>
  <c r="F7" i="2" l="1"/>
  <c r="E7" i="2"/>
  <c r="D7" i="2"/>
  <c r="C7" i="2"/>
  <c r="C22" i="3"/>
  <c r="D22" i="3"/>
  <c r="E22" i="3"/>
  <c r="F22" i="3"/>
  <c r="G22" i="3"/>
  <c r="H22" i="3"/>
  <c r="I22" i="3"/>
  <c r="J22" i="3"/>
  <c r="K22" i="3"/>
  <c r="L22" i="3"/>
  <c r="C29" i="3" l="1"/>
  <c r="D29" i="3"/>
  <c r="E29" i="3"/>
  <c r="F29" i="3"/>
  <c r="G29" i="3"/>
  <c r="H29" i="3"/>
  <c r="I29" i="3"/>
  <c r="J29" i="3"/>
  <c r="K29" i="3"/>
  <c r="L29" i="3"/>
  <c r="C30" i="3"/>
  <c r="D30" i="3"/>
  <c r="E30" i="3"/>
  <c r="F30" i="3"/>
  <c r="G30" i="3"/>
  <c r="H30" i="3"/>
  <c r="I30" i="3"/>
  <c r="J30" i="3"/>
  <c r="K30" i="3"/>
  <c r="L30" i="3"/>
  <c r="C31" i="3"/>
  <c r="D31" i="3"/>
  <c r="E31" i="3"/>
  <c r="F31" i="3"/>
  <c r="G31" i="3"/>
  <c r="H31" i="3"/>
  <c r="I31" i="3"/>
  <c r="J31" i="3"/>
  <c r="K31" i="3"/>
  <c r="L31" i="3"/>
  <c r="C32" i="3"/>
  <c r="D32" i="3"/>
  <c r="E32" i="3"/>
  <c r="F32" i="3"/>
  <c r="D3" i="2" s="1"/>
  <c r="G32" i="3"/>
  <c r="H32" i="3"/>
  <c r="I32" i="3"/>
  <c r="J32" i="3"/>
  <c r="K32" i="3"/>
  <c r="L32" i="3"/>
  <c r="C34" i="3"/>
  <c r="D34" i="3"/>
  <c r="E34" i="3"/>
  <c r="F34" i="3"/>
  <c r="H34" i="3"/>
  <c r="I34" i="3"/>
  <c r="J34" i="3"/>
  <c r="K34" i="3"/>
  <c r="L34" i="3"/>
  <c r="C35" i="3"/>
  <c r="D35" i="3"/>
  <c r="E35" i="3"/>
  <c r="F35" i="3"/>
  <c r="G35" i="3"/>
  <c r="H35" i="3"/>
  <c r="I35" i="3"/>
  <c r="J35" i="3"/>
  <c r="K35" i="3"/>
  <c r="L35" i="3"/>
  <c r="C36" i="3"/>
  <c r="D36" i="3"/>
  <c r="E36" i="3"/>
  <c r="F36" i="3"/>
  <c r="G36" i="3"/>
  <c r="H36" i="3"/>
  <c r="I36" i="3"/>
  <c r="J36" i="3"/>
  <c r="K36" i="3"/>
  <c r="L36" i="3"/>
  <c r="C37" i="3"/>
  <c r="D37" i="3"/>
  <c r="E37" i="3"/>
  <c r="F37" i="3"/>
  <c r="E3" i="2" s="1"/>
  <c r="G37" i="3"/>
  <c r="H37" i="3"/>
  <c r="I37" i="3"/>
  <c r="J37" i="3"/>
  <c r="K37" i="3"/>
  <c r="L37" i="3"/>
  <c r="C39" i="3"/>
  <c r="D39" i="3"/>
  <c r="E39" i="3"/>
  <c r="F39" i="3"/>
  <c r="G39" i="3"/>
  <c r="H39" i="3"/>
  <c r="I39" i="3"/>
  <c r="J39" i="3"/>
  <c r="K39" i="3"/>
  <c r="L39" i="3"/>
  <c r="C40" i="3"/>
  <c r="D40" i="3"/>
  <c r="E40" i="3"/>
  <c r="F40" i="3"/>
  <c r="G40" i="3"/>
  <c r="H40" i="3"/>
  <c r="I40" i="3"/>
  <c r="J40" i="3"/>
  <c r="K40" i="3"/>
  <c r="L40" i="3"/>
  <c r="C41" i="3"/>
  <c r="D41" i="3"/>
  <c r="E41" i="3"/>
  <c r="F41" i="3"/>
  <c r="G41" i="3"/>
  <c r="H41" i="3"/>
  <c r="I41" i="3"/>
  <c r="J41" i="3"/>
  <c r="K41" i="3"/>
  <c r="L41" i="3"/>
  <c r="C42" i="3"/>
  <c r="D42" i="3"/>
  <c r="E42" i="3"/>
  <c r="F42" i="3"/>
  <c r="F3" i="2" s="1"/>
  <c r="G42" i="3"/>
  <c r="H42" i="3"/>
  <c r="I42" i="3"/>
  <c r="J42" i="3"/>
  <c r="K42" i="3"/>
  <c r="L42" i="3"/>
  <c r="B42" i="3"/>
  <c r="B41" i="3"/>
  <c r="B40" i="3"/>
  <c r="B39" i="3"/>
  <c r="B37" i="3"/>
  <c r="B36" i="3"/>
  <c r="B35" i="3"/>
  <c r="B34" i="3"/>
  <c r="B32" i="3"/>
  <c r="B31" i="3"/>
  <c r="B30" i="3"/>
  <c r="B29" i="3"/>
  <c r="C27" i="3"/>
  <c r="D27" i="3"/>
  <c r="E27" i="3"/>
  <c r="F27" i="3"/>
  <c r="G27" i="3"/>
  <c r="H27" i="3"/>
  <c r="I27" i="3"/>
  <c r="J27" i="3"/>
  <c r="K27" i="3"/>
  <c r="L27" i="3"/>
  <c r="B27" i="3"/>
  <c r="C26" i="3"/>
  <c r="D26" i="3"/>
  <c r="E26" i="3"/>
  <c r="F26" i="3"/>
  <c r="G26" i="3"/>
  <c r="H26" i="3"/>
  <c r="I26" i="3"/>
  <c r="J26" i="3"/>
  <c r="K26" i="3"/>
  <c r="L26" i="3"/>
  <c r="B26" i="3"/>
  <c r="C25" i="3"/>
  <c r="D25" i="3"/>
  <c r="E25" i="3"/>
  <c r="F25" i="3"/>
  <c r="G25" i="3"/>
  <c r="H25" i="3"/>
  <c r="I25" i="3"/>
  <c r="J25" i="3"/>
  <c r="K25" i="3"/>
  <c r="L25" i="3"/>
  <c r="B25" i="3"/>
  <c r="C24" i="3"/>
  <c r="D24" i="3"/>
  <c r="E24" i="3"/>
  <c r="H24" i="3"/>
  <c r="I24" i="3"/>
  <c r="J24" i="3"/>
  <c r="K24" i="3"/>
  <c r="L24" i="3"/>
  <c r="B24" i="3"/>
  <c r="B22" i="3"/>
  <c r="E21" i="3"/>
  <c r="F21" i="3"/>
  <c r="G21" i="3"/>
  <c r="H21" i="3"/>
  <c r="I21" i="3"/>
  <c r="J21" i="3"/>
  <c r="K21" i="3"/>
  <c r="L21" i="3"/>
  <c r="B21" i="3"/>
  <c r="C20" i="3"/>
  <c r="D20" i="3"/>
  <c r="E20" i="3"/>
  <c r="F20" i="3"/>
  <c r="H20" i="3"/>
  <c r="I20" i="3"/>
  <c r="J20" i="3"/>
  <c r="K20" i="3"/>
  <c r="L20" i="3"/>
  <c r="B20" i="3"/>
  <c r="E19" i="3"/>
  <c r="F19" i="3"/>
  <c r="G19" i="3"/>
  <c r="H19" i="3"/>
  <c r="I19" i="3"/>
  <c r="J19" i="3"/>
  <c r="K19" i="3"/>
  <c r="L19" i="3"/>
  <c r="B19" i="3"/>
  <c r="C3" i="2" l="1"/>
  <c r="B72" i="3"/>
  <c r="D4" i="2"/>
  <c r="F5" i="2"/>
  <c r="C6" i="2"/>
  <c r="F6" i="2"/>
  <c r="E6" i="2"/>
  <c r="C4" i="2"/>
  <c r="D6" i="2"/>
  <c r="D5" i="2"/>
  <c r="F4" i="2"/>
  <c r="E4" i="2"/>
  <c r="B10" i="4"/>
  <c r="C10" i="4"/>
  <c r="D10" i="4"/>
  <c r="E10" i="4"/>
  <c r="F10" i="4"/>
  <c r="G10" i="4"/>
  <c r="H10" i="4"/>
  <c r="I10" i="4"/>
  <c r="J10" i="4"/>
  <c r="K10" i="4"/>
  <c r="L10" i="4"/>
  <c r="B3" i="2" l="1"/>
  <c r="G3" i="2" s="1"/>
  <c r="L10" i="3"/>
  <c r="K10" i="3"/>
  <c r="J10" i="3"/>
  <c r="I10" i="3"/>
  <c r="H10" i="3"/>
  <c r="G10" i="3"/>
  <c r="F10" i="3"/>
  <c r="F24" i="3" s="1"/>
  <c r="E10" i="3"/>
  <c r="D10" i="3"/>
  <c r="D19" i="3" s="1"/>
  <c r="C10" i="3"/>
  <c r="B10" i="3"/>
  <c r="B23" i="3" s="1"/>
  <c r="C21" i="3" l="1"/>
  <c r="C19" i="3"/>
  <c r="B5" i="2" s="1"/>
  <c r="B7" i="2"/>
  <c r="G7" i="2" s="1"/>
  <c r="B73" i="3"/>
  <c r="H7" i="2" s="1"/>
  <c r="H3" i="2"/>
  <c r="I4" i="2" s="1"/>
  <c r="G34" i="3"/>
  <c r="E5" i="2" s="1"/>
  <c r="G24" i="3"/>
  <c r="D21" i="3"/>
  <c r="G20" i="3"/>
  <c r="B71" i="3" l="1"/>
  <c r="C5" i="2"/>
  <c r="G5" i="2" s="1"/>
  <c r="B69" i="3"/>
  <c r="H5" i="2" s="1"/>
  <c r="B70" i="3"/>
  <c r="H6" i="2" s="1"/>
  <c r="B6" i="2"/>
  <c r="G6" i="2" s="1"/>
  <c r="B4" i="2" l="1"/>
  <c r="G4" i="2" s="1"/>
  <c r="H4" i="2"/>
  <c r="J4" i="2" s="1"/>
</calcChain>
</file>

<file path=xl/comments1.xml><?xml version="1.0" encoding="utf-8"?>
<comments xmlns="http://schemas.openxmlformats.org/spreadsheetml/2006/main">
  <authors>
    <author>Mattle Alexandra</author>
  </authors>
  <commentList>
    <comment ref="D8" authorId="0" shapeId="0">
      <text>
        <r>
          <rPr>
            <b/>
            <sz val="9"/>
            <color indexed="81"/>
            <rFont val="Segoe UI"/>
            <family val="2"/>
          </rPr>
          <t>Mattle Alexandra:</t>
        </r>
        <r>
          <rPr>
            <sz val="9"/>
            <color indexed="81"/>
            <rFont val="Segoe UI"/>
            <family val="2"/>
          </rPr>
          <t xml:space="preserve">
Bei SA-Stunden Uhrzeiten laut Stundeplan (ohne Pause) eintragen.</t>
        </r>
      </text>
    </comment>
    <comment ref="H8" authorId="0" shapeId="0">
      <text>
        <r>
          <rPr>
            <b/>
            <sz val="9"/>
            <color indexed="81"/>
            <rFont val="Segoe UI"/>
            <family val="2"/>
          </rPr>
          <t>Mattle Alexandra:</t>
        </r>
        <r>
          <rPr>
            <sz val="9"/>
            <color indexed="81"/>
            <rFont val="Segoe UI"/>
            <family val="2"/>
          </rPr>
          <t xml:space="preserve">
Freizeitstunden bitte ggf inkl Pause eintragen.</t>
        </r>
      </text>
    </comment>
    <comment ref="C9" authorId="0" shapeId="0">
      <text>
        <r>
          <rPr>
            <b/>
            <sz val="9"/>
            <color indexed="81"/>
            <rFont val="Segoe UI"/>
            <family val="2"/>
          </rPr>
          <t>Mattle Alexandra:</t>
        </r>
        <r>
          <rPr>
            <sz val="9"/>
            <color indexed="81"/>
            <rFont val="Segoe UI"/>
            <family val="2"/>
          </rPr>
          <t xml:space="preserve">
Bei SA-Stunden Uhrzeiten laut Stundeplan (ohne Pause) eintragen.</t>
        </r>
      </text>
    </comment>
    <comment ref="G9" authorId="0" shapeId="0">
      <text>
        <r>
          <rPr>
            <b/>
            <sz val="9"/>
            <color indexed="81"/>
            <rFont val="Segoe UI"/>
            <family val="2"/>
          </rPr>
          <t>Mattle Alexandra:</t>
        </r>
        <r>
          <rPr>
            <sz val="9"/>
            <color indexed="81"/>
            <rFont val="Segoe UI"/>
            <family val="2"/>
          </rPr>
          <t xml:space="preserve">
Freizeitstunden bitte ggf inkl Pause eintragen.</t>
        </r>
      </text>
    </comment>
  </commentList>
</comments>
</file>

<file path=xl/sharedStrings.xml><?xml version="1.0" encoding="utf-8"?>
<sst xmlns="http://schemas.openxmlformats.org/spreadsheetml/2006/main" count="119" uniqueCount="86">
  <si>
    <t>Name:</t>
  </si>
  <si>
    <t>Schule:</t>
  </si>
  <si>
    <t>MONTAG</t>
  </si>
  <si>
    <t>DIENSTAG</t>
  </si>
  <si>
    <t>MITTWOCH</t>
  </si>
  <si>
    <t>DONNERSTAG</t>
  </si>
  <si>
    <t>FREITAG</t>
  </si>
  <si>
    <t>Start Schulstunde:</t>
  </si>
  <si>
    <t>Ende Schulstunde:</t>
  </si>
  <si>
    <t>FZ</t>
  </si>
  <si>
    <t>SA</t>
  </si>
  <si>
    <t xml:space="preserve">Bitte beachten: </t>
  </si>
  <si>
    <t xml:space="preserve">- bei jeder Stunde auswählen: Schulassistenzstunde (SA) oder Freizeitbetreuungsstunde (FZ) </t>
  </si>
  <si>
    <t>EA</t>
  </si>
  <si>
    <t>- Option: Ergänzende Aufgaben (EA) können hinterlegt werden, sofern diese wöchentlich zur selben Zeit stattfinden (zb. EA von 07:15 - 07:30 Uhr)</t>
  </si>
  <si>
    <t>- Start- und Endezeit der Schulstunde eintragen (zB Start 07:50, Ende 08:40); siehe Tabellenblatt "Muster"</t>
  </si>
  <si>
    <t>Anmerkung:</t>
  </si>
  <si>
    <t>MUSTERMANN Max</t>
  </si>
  <si>
    <t>VS Musterau</t>
  </si>
  <si>
    <t>zusätzliche EA am Donnerstag von 09:35 bis 10:00</t>
  </si>
  <si>
    <r>
      <t>- Start- und Endezeit der</t>
    </r>
    <r>
      <rPr>
        <b/>
        <sz val="11"/>
        <color theme="1"/>
        <rFont val="Calibri"/>
        <family val="2"/>
        <scheme val="minor"/>
      </rPr>
      <t xml:space="preserve"> Schulstunde </t>
    </r>
    <r>
      <rPr>
        <sz val="11"/>
        <color theme="1"/>
        <rFont val="Calibri"/>
        <family val="2"/>
        <scheme val="minor"/>
      </rPr>
      <t>eintragen (zB Start 07:50, Ende 08:40); siehe Tabellenblatt "Muster"</t>
    </r>
  </si>
  <si>
    <t>VB FZ</t>
  </si>
  <si>
    <t>Mo FZ</t>
  </si>
  <si>
    <t>Mo VB FZ</t>
  </si>
  <si>
    <t>Mo EA</t>
  </si>
  <si>
    <t>Mo SA</t>
  </si>
  <si>
    <t>Di FZ</t>
  </si>
  <si>
    <t>Di VB FZ</t>
  </si>
  <si>
    <t>Di EA</t>
  </si>
  <si>
    <t>Di SA</t>
  </si>
  <si>
    <t>Mi FZ</t>
  </si>
  <si>
    <t>Mi VB FZ</t>
  </si>
  <si>
    <t>Mi EA</t>
  </si>
  <si>
    <t>Mi SA</t>
  </si>
  <si>
    <t>Do FZ</t>
  </si>
  <si>
    <t>Do VB FZ</t>
  </si>
  <si>
    <t>Do EA</t>
  </si>
  <si>
    <t>Do SA</t>
  </si>
  <si>
    <t>Fr FZ</t>
  </si>
  <si>
    <t>Fr VB FZ</t>
  </si>
  <si>
    <t>Fr EA</t>
  </si>
  <si>
    <t>Fr SA</t>
  </si>
  <si>
    <t>Summe Mo FZ</t>
  </si>
  <si>
    <t>Summe Mo EA</t>
  </si>
  <si>
    <t>Summe Mo VB FZ</t>
  </si>
  <si>
    <t>Summe Mo SA</t>
  </si>
  <si>
    <t>Summe Di FZ</t>
  </si>
  <si>
    <t>Summe Di VB FZ</t>
  </si>
  <si>
    <t>Summe Di EA</t>
  </si>
  <si>
    <t>Summe Di SA</t>
  </si>
  <si>
    <t>Summe Mi FZ</t>
  </si>
  <si>
    <t>Summe Mi VB FZ</t>
  </si>
  <si>
    <t>Summe Mi EA</t>
  </si>
  <si>
    <t>Summe Mi SA</t>
  </si>
  <si>
    <t>Summe Do FZ</t>
  </si>
  <si>
    <t>Summe Do VB FZ</t>
  </si>
  <si>
    <t>Summe Do EA</t>
  </si>
  <si>
    <t>Summe Do SA</t>
  </si>
  <si>
    <t>Summe Fr FZ</t>
  </si>
  <si>
    <t>Summe Fr VB FZ</t>
  </si>
  <si>
    <t>Summe Fr EA</t>
  </si>
  <si>
    <t>Summe Fr SA</t>
  </si>
  <si>
    <t>Wochesumme FZ</t>
  </si>
  <si>
    <t>Wochesumme VB FZ</t>
  </si>
  <si>
    <t>Wochesumme EA</t>
  </si>
  <si>
    <t>Wochesumme SA</t>
  </si>
  <si>
    <t>Mo</t>
  </si>
  <si>
    <t>Di</t>
  </si>
  <si>
    <t>Mi</t>
  </si>
  <si>
    <t>Do</t>
  </si>
  <si>
    <t>Fr</t>
  </si>
  <si>
    <t>Gesamt</t>
  </si>
  <si>
    <t>EA max</t>
  </si>
  <si>
    <t>EA Differenz</t>
  </si>
  <si>
    <t>AE</t>
  </si>
  <si>
    <t>Mo AE</t>
  </si>
  <si>
    <t>Di AE</t>
  </si>
  <si>
    <t>Mi AE</t>
  </si>
  <si>
    <t>Do AE</t>
  </si>
  <si>
    <t>Fr AE</t>
  </si>
  <si>
    <t>Wochesumme AE</t>
  </si>
  <si>
    <t>Summe Mo AE</t>
  </si>
  <si>
    <t>Summe Di AE</t>
  </si>
  <si>
    <t>Summe Mi AE</t>
  </si>
  <si>
    <t>Summe Do AE</t>
  </si>
  <si>
    <t>Summe Fr AE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</si>
</sst>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20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1A7AC"/>
        <bgColor indexed="64"/>
      </patternFill>
    </fill>
    <fill>
      <patternFill patternType="solid">
        <fgColor rgb="FF98D5D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CC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2" fontId="0" fillId="0" borderId="9" xfId="0" applyNumberFormat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20" fontId="0" fillId="2" borderId="2" xfId="0" applyNumberFormat="1" applyFill="1" applyBorder="1" applyAlignment="1">
      <alignment horizontal="center" vertical="center"/>
    </xf>
    <xf numFmtId="20" fontId="0" fillId="2" borderId="9" xfId="0" applyNumberFormat="1" applyFill="1" applyBorder="1" applyAlignment="1">
      <alignment horizontal="center" vertical="center"/>
    </xf>
    <xf numFmtId="20" fontId="0" fillId="2" borderId="5" xfId="0" applyNumberFormat="1" applyFill="1" applyBorder="1" applyAlignment="1">
      <alignment horizontal="center" vertical="center"/>
    </xf>
    <xf numFmtId="0" fontId="0" fillId="3" borderId="0" xfId="0" applyFill="1"/>
    <xf numFmtId="0" fontId="0" fillId="3" borderId="0" xfId="0" quotePrefix="1" applyFill="1"/>
    <xf numFmtId="0" fontId="0" fillId="0" borderId="0" xfId="0" applyFont="1"/>
    <xf numFmtId="0" fontId="5" fillId="4" borderId="10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2" fontId="0" fillId="7" borderId="0" xfId="0" applyNumberFormat="1" applyFill="1"/>
    <xf numFmtId="2" fontId="0" fillId="8" borderId="0" xfId="0" applyNumberFormat="1" applyFill="1"/>
    <xf numFmtId="2" fontId="0" fillId="5" borderId="0" xfId="0" applyNumberFormat="1" applyFill="1"/>
    <xf numFmtId="2" fontId="0" fillId="6" borderId="0" xfId="0" applyNumberFormat="1" applyFill="1"/>
    <xf numFmtId="2" fontId="0" fillId="0" borderId="0" xfId="0" applyNumberFormat="1"/>
    <xf numFmtId="0" fontId="0" fillId="5" borderId="0" xfId="0" applyFill="1"/>
    <xf numFmtId="0" fontId="0" fillId="0" borderId="0" xfId="0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10" borderId="21" xfId="0" applyFill="1" applyBorder="1"/>
    <xf numFmtId="0" fontId="5" fillId="10" borderId="22" xfId="0" applyFont="1" applyFill="1" applyBorder="1" applyAlignment="1">
      <alignment horizontal="center"/>
    </xf>
    <xf numFmtId="0" fontId="5" fillId="10" borderId="22" xfId="0" quotePrefix="1" applyFont="1" applyFill="1" applyBorder="1" applyAlignment="1">
      <alignment horizontal="center"/>
    </xf>
    <xf numFmtId="0" fontId="5" fillId="10" borderId="22" xfId="0" applyFont="1" applyFill="1" applyBorder="1" applyAlignment="1">
      <alignment horizontal="right"/>
    </xf>
    <xf numFmtId="2" fontId="0" fillId="9" borderId="22" xfId="0" applyNumberFormat="1" applyFill="1" applyBorder="1"/>
    <xf numFmtId="2" fontId="5" fillId="9" borderId="22" xfId="0" applyNumberFormat="1" applyFont="1" applyFill="1" applyBorder="1"/>
    <xf numFmtId="2" fontId="0" fillId="5" borderId="22" xfId="0" applyNumberFormat="1" applyFill="1" applyBorder="1"/>
    <xf numFmtId="2" fontId="5" fillId="5" borderId="22" xfId="0" applyNumberFormat="1" applyFont="1" applyFill="1" applyBorder="1"/>
    <xf numFmtId="2" fontId="0" fillId="7" borderId="22" xfId="0" applyNumberFormat="1" applyFill="1" applyBorder="1"/>
    <xf numFmtId="2" fontId="5" fillId="7" borderId="22" xfId="0" applyNumberFormat="1" applyFont="1" applyFill="1" applyBorder="1"/>
    <xf numFmtId="2" fontId="0" fillId="8" borderId="22" xfId="0" applyNumberFormat="1" applyFill="1" applyBorder="1"/>
    <xf numFmtId="2" fontId="5" fillId="8" borderId="22" xfId="0" applyNumberFormat="1" applyFont="1" applyFill="1" applyBorder="1"/>
    <xf numFmtId="2" fontId="5" fillId="9" borderId="23" xfId="0" applyNumberFormat="1" applyFont="1" applyFill="1" applyBorder="1"/>
    <xf numFmtId="2" fontId="5" fillId="5" borderId="23" xfId="0" applyNumberFormat="1" applyFont="1" applyFill="1" applyBorder="1"/>
    <xf numFmtId="2" fontId="5" fillId="7" borderId="23" xfId="0" applyNumberFormat="1" applyFont="1" applyFill="1" applyBorder="1"/>
    <xf numFmtId="2" fontId="5" fillId="8" borderId="23" xfId="0" applyNumberFormat="1" applyFont="1" applyFill="1" applyBorder="1"/>
    <xf numFmtId="0" fontId="6" fillId="9" borderId="21" xfId="0" applyFont="1" applyFill="1" applyBorder="1"/>
    <xf numFmtId="0" fontId="6" fillId="5" borderId="21" xfId="0" applyFont="1" applyFill="1" applyBorder="1"/>
    <xf numFmtId="0" fontId="6" fillId="7" borderId="21" xfId="0" applyFont="1" applyFill="1" applyBorder="1"/>
    <xf numFmtId="0" fontId="6" fillId="8" borderId="21" xfId="0" applyFont="1" applyFill="1" applyBorder="1"/>
    <xf numFmtId="0" fontId="5" fillId="2" borderId="0" xfId="0" applyFont="1" applyFill="1" applyAlignment="1">
      <alignment horizontal="right"/>
    </xf>
    <xf numFmtId="0" fontId="5" fillId="2" borderId="0" xfId="0" applyFont="1" applyFill="1"/>
    <xf numFmtId="2" fontId="0" fillId="11" borderId="0" xfId="0" applyNumberFormat="1" applyFill="1"/>
    <xf numFmtId="2" fontId="5" fillId="11" borderId="0" xfId="0" applyNumberFormat="1" applyFont="1" applyFill="1"/>
    <xf numFmtId="0" fontId="5" fillId="11" borderId="0" xfId="0" applyFont="1" applyFill="1"/>
    <xf numFmtId="0" fontId="0" fillId="0" borderId="1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1" fillId="2" borderId="13" xfId="0" applyFont="1" applyFill="1" applyBorder="1" applyAlignment="1">
      <alignment horizontal="left"/>
    </xf>
    <xf numFmtId="0" fontId="2" fillId="2" borderId="13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</cellXfs>
  <cellStyles count="1">
    <cellStyle name="Standard" xfId="0" builtinId="0"/>
  </cellStyles>
  <dxfs count="2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7"/>
        </patternFill>
      </fill>
    </dxf>
    <dxf>
      <fill>
        <patternFill>
          <bgColor rgb="FF41A7AC"/>
        </patternFill>
      </fill>
    </dxf>
    <dxf>
      <fill>
        <patternFill>
          <bgColor theme="7" tint="0.79998168889431442"/>
        </patternFill>
      </fill>
    </dxf>
    <dxf>
      <fill>
        <patternFill>
          <bgColor rgb="FF98D5D8"/>
        </patternFill>
      </fill>
    </dxf>
    <dxf>
      <fill>
        <patternFill>
          <bgColor rgb="FFFFCCCC"/>
        </patternFill>
      </fill>
    </dxf>
    <dxf>
      <fill>
        <patternFill>
          <bgColor theme="4" tint="0.39994506668294322"/>
        </patternFill>
      </fill>
    </dxf>
    <dxf>
      <fill>
        <patternFill>
          <bgColor rgb="FFFFCCCC"/>
        </patternFill>
      </fill>
    </dxf>
    <dxf>
      <fill>
        <patternFill>
          <bgColor theme="7"/>
        </patternFill>
      </fill>
    </dxf>
    <dxf>
      <fill>
        <patternFill>
          <bgColor rgb="FF41A7AC"/>
        </patternFill>
      </fill>
    </dxf>
    <dxf>
      <fill>
        <patternFill>
          <bgColor theme="7" tint="0.79998168889431442"/>
        </patternFill>
      </fill>
    </dxf>
    <dxf>
      <fill>
        <patternFill>
          <bgColor rgb="FF98D5D8"/>
        </patternFill>
      </fill>
    </dxf>
    <dxf>
      <fill>
        <patternFill>
          <bgColor theme="7"/>
        </patternFill>
      </fill>
    </dxf>
    <dxf>
      <fill>
        <patternFill>
          <bgColor rgb="FF41A7AC"/>
        </patternFill>
      </fill>
    </dxf>
    <dxf>
      <fill>
        <patternFill>
          <bgColor theme="7" tint="0.79998168889431442"/>
        </patternFill>
      </fill>
    </dxf>
    <dxf>
      <fill>
        <patternFill>
          <bgColor rgb="FF98D5D8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8D5D8"/>
        </patternFill>
      </fill>
    </dxf>
    <dxf>
      <fill>
        <patternFill>
          <bgColor theme="7"/>
        </patternFill>
      </fill>
    </dxf>
    <dxf>
      <fill>
        <patternFill>
          <bgColor rgb="FF41A7AC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CC"/>
      <color rgb="FF98D5D8"/>
      <color rgb="FF41A7AC"/>
      <color rgb="FFDACD2F"/>
      <color rgb="FFDAA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7"/>
  <sheetViews>
    <sheetView showGridLines="0" zoomScaleNormal="100" workbookViewId="0">
      <selection activeCell="O7" sqref="O7"/>
    </sheetView>
  </sheetViews>
  <sheetFormatPr baseColWidth="10" defaultRowHeight="15" x14ac:dyDescent="0.25"/>
  <cols>
    <col min="1" max="1" width="13.28515625" customWidth="1"/>
    <col min="2" max="12" width="10.5703125" customWidth="1"/>
  </cols>
  <sheetData>
    <row r="1" spans="1:13" s="1" customFormat="1" ht="26.25" x14ac:dyDescent="0.4">
      <c r="A1" s="1" t="s">
        <v>1</v>
      </c>
      <c r="B1" s="71" t="s">
        <v>18</v>
      </c>
      <c r="C1" s="71"/>
      <c r="D1" s="71"/>
      <c r="E1" s="71"/>
      <c r="F1" s="71"/>
      <c r="G1" s="1" t="s">
        <v>0</v>
      </c>
      <c r="H1" s="71" t="s">
        <v>17</v>
      </c>
      <c r="I1" s="72"/>
      <c r="J1" s="72"/>
      <c r="K1" s="72"/>
      <c r="L1" s="72"/>
    </row>
    <row r="2" spans="1:13" s="1" customFormat="1" ht="12" customHeight="1" x14ac:dyDescent="0.4">
      <c r="B2" s="9"/>
      <c r="C2" s="9"/>
      <c r="D2" s="9"/>
      <c r="E2" s="9"/>
      <c r="F2" s="9"/>
      <c r="H2" s="8"/>
      <c r="I2" s="8"/>
      <c r="J2" s="8"/>
      <c r="K2" s="8"/>
      <c r="L2" s="8"/>
    </row>
    <row r="3" spans="1:13" x14ac:dyDescent="0.25">
      <c r="A3" s="23" t="s">
        <v>11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3" x14ac:dyDescent="0.25">
      <c r="A4" s="24" t="s">
        <v>15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3" x14ac:dyDescent="0.25">
      <c r="A5" s="24" t="s">
        <v>12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3" x14ac:dyDescent="0.25">
      <c r="A6" s="24" t="s">
        <v>14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3" ht="15.75" thickBot="1" x14ac:dyDescent="0.3">
      <c r="A7" s="2"/>
    </row>
    <row r="8" spans="1:13" ht="30" customHeight="1" x14ac:dyDescent="0.25">
      <c r="A8" s="6" t="s">
        <v>7</v>
      </c>
      <c r="B8" s="20">
        <v>0.3125</v>
      </c>
      <c r="C8" s="20">
        <v>0.3263888888888889</v>
      </c>
      <c r="D8" s="20">
        <v>0.36458333333333331</v>
      </c>
      <c r="E8" s="20">
        <v>0.41666666666666669</v>
      </c>
      <c r="F8" s="20">
        <v>0.4548611111111111</v>
      </c>
      <c r="G8" s="20">
        <v>0.49305555555555558</v>
      </c>
      <c r="H8" s="20">
        <v>0.52777777777777779</v>
      </c>
      <c r="I8" s="20">
        <v>0.58333333333333337</v>
      </c>
      <c r="J8" s="20">
        <v>0.62152777777777779</v>
      </c>
      <c r="K8" s="20">
        <v>0.65625</v>
      </c>
      <c r="L8" s="14"/>
      <c r="M8" s="14"/>
    </row>
    <row r="9" spans="1:13" ht="30" customHeight="1" thickBot="1" x14ac:dyDescent="0.3">
      <c r="A9" s="7" t="s">
        <v>8</v>
      </c>
      <c r="B9" s="21">
        <v>0.3263888888888889</v>
      </c>
      <c r="C9" s="22">
        <v>0.3611111111111111</v>
      </c>
      <c r="D9" s="22">
        <v>0.39930555555555558</v>
      </c>
      <c r="E9" s="22">
        <v>0.4513888888888889</v>
      </c>
      <c r="F9" s="22">
        <v>0.48958333333333331</v>
      </c>
      <c r="G9" s="22">
        <v>0.52777777777777779</v>
      </c>
      <c r="H9" s="22">
        <v>0.58333333333333337</v>
      </c>
      <c r="I9" s="22">
        <v>0.61805555555555558</v>
      </c>
      <c r="J9" s="22">
        <v>0.65625</v>
      </c>
      <c r="K9" s="22">
        <v>0.66666666666666663</v>
      </c>
      <c r="L9" s="19"/>
      <c r="M9" s="19"/>
    </row>
    <row r="10" spans="1:13" ht="16.5" customHeight="1" thickBot="1" x14ac:dyDescent="0.3">
      <c r="A10" s="10"/>
      <c r="B10" s="11">
        <f t="shared" ref="B10:L10" si="0">(B9-B8)*24</f>
        <v>0.33333333333333348</v>
      </c>
      <c r="C10" s="11">
        <f t="shared" si="0"/>
        <v>0.83333333333333304</v>
      </c>
      <c r="D10" s="11">
        <f t="shared" si="0"/>
        <v>0.83333333333333437</v>
      </c>
      <c r="E10" s="11">
        <f t="shared" si="0"/>
        <v>0.83333333333333304</v>
      </c>
      <c r="F10" s="11">
        <f t="shared" si="0"/>
        <v>0.83333333333333304</v>
      </c>
      <c r="G10" s="11">
        <f t="shared" si="0"/>
        <v>0.83333333333333304</v>
      </c>
      <c r="H10" s="11">
        <f t="shared" si="0"/>
        <v>1.3333333333333339</v>
      </c>
      <c r="I10" s="11">
        <f t="shared" si="0"/>
        <v>0.83333333333333304</v>
      </c>
      <c r="J10" s="11">
        <f t="shared" si="0"/>
        <v>0.83333333333333304</v>
      </c>
      <c r="K10" s="11">
        <f t="shared" si="0"/>
        <v>0.24999999999999911</v>
      </c>
      <c r="L10" s="11">
        <f t="shared" si="0"/>
        <v>0</v>
      </c>
      <c r="M10" s="11">
        <f t="shared" ref="M10" si="1">(M9-M8)*24</f>
        <v>0</v>
      </c>
    </row>
    <row r="11" spans="1:13" ht="46.5" customHeight="1" x14ac:dyDescent="0.25">
      <c r="A11" s="3" t="s">
        <v>2</v>
      </c>
      <c r="B11" s="12" t="s">
        <v>13</v>
      </c>
      <c r="C11" s="13" t="s">
        <v>10</v>
      </c>
      <c r="D11" s="13" t="s">
        <v>10</v>
      </c>
      <c r="E11" s="13" t="s">
        <v>10</v>
      </c>
      <c r="F11" s="13" t="s">
        <v>10</v>
      </c>
      <c r="G11" s="13"/>
      <c r="H11" s="13"/>
      <c r="I11" s="13"/>
      <c r="J11" s="13"/>
      <c r="K11" s="13"/>
      <c r="L11" s="14"/>
      <c r="M11" s="14"/>
    </row>
    <row r="12" spans="1:13" ht="46.5" customHeight="1" x14ac:dyDescent="0.25">
      <c r="A12" s="4" t="s">
        <v>3</v>
      </c>
      <c r="B12" s="68" t="s">
        <v>74</v>
      </c>
      <c r="C12" s="67"/>
      <c r="D12" s="67"/>
      <c r="E12" s="67"/>
      <c r="F12" s="16"/>
      <c r="G12" s="67"/>
      <c r="H12" s="16" t="s">
        <v>9</v>
      </c>
      <c r="I12" s="16" t="s">
        <v>10</v>
      </c>
      <c r="J12" s="16" t="s">
        <v>10</v>
      </c>
      <c r="K12" s="16" t="s">
        <v>9</v>
      </c>
      <c r="L12" s="17"/>
      <c r="M12" s="17"/>
    </row>
    <row r="13" spans="1:13" ht="46.5" customHeight="1" x14ac:dyDescent="0.25">
      <c r="A13" s="4" t="s">
        <v>4</v>
      </c>
      <c r="B13" s="15" t="s">
        <v>13</v>
      </c>
      <c r="C13" s="16" t="s">
        <v>10</v>
      </c>
      <c r="D13" s="16" t="s">
        <v>10</v>
      </c>
      <c r="E13" s="16" t="s">
        <v>10</v>
      </c>
      <c r="F13" s="16"/>
      <c r="G13" s="16"/>
      <c r="H13" s="16"/>
      <c r="I13" s="16"/>
      <c r="J13" s="16"/>
      <c r="K13" s="16"/>
      <c r="L13" s="17"/>
      <c r="M13" s="17"/>
    </row>
    <row r="14" spans="1:13" ht="46.5" customHeight="1" x14ac:dyDescent="0.25">
      <c r="A14" s="4" t="s">
        <v>5</v>
      </c>
      <c r="B14" s="68"/>
      <c r="C14" s="67"/>
      <c r="D14" s="67"/>
      <c r="E14" s="16" t="s">
        <v>10</v>
      </c>
      <c r="F14" s="16" t="s">
        <v>10</v>
      </c>
      <c r="G14" s="16" t="s">
        <v>10</v>
      </c>
      <c r="H14" s="16" t="s">
        <v>9</v>
      </c>
      <c r="I14" s="16"/>
      <c r="J14" s="16"/>
      <c r="K14" s="16"/>
      <c r="L14" s="17"/>
      <c r="M14" s="17"/>
    </row>
    <row r="15" spans="1:13" ht="46.5" customHeight="1" thickBot="1" x14ac:dyDescent="0.3">
      <c r="A15" s="5" t="s">
        <v>6</v>
      </c>
      <c r="B15" s="69"/>
      <c r="C15" s="70"/>
      <c r="D15" s="70" t="s">
        <v>74</v>
      </c>
      <c r="E15" s="70"/>
      <c r="F15" s="18"/>
      <c r="G15" s="18"/>
      <c r="H15" s="18"/>
      <c r="I15" s="18"/>
      <c r="J15" s="18"/>
      <c r="K15" s="18"/>
      <c r="L15" s="19"/>
      <c r="M15" s="19"/>
    </row>
    <row r="17" spans="1:12" ht="26.25" customHeight="1" x14ac:dyDescent="0.25">
      <c r="A17" s="25" t="s">
        <v>16</v>
      </c>
      <c r="B17" s="73" t="s">
        <v>19</v>
      </c>
      <c r="C17" s="73"/>
      <c r="D17" s="73"/>
      <c r="E17" s="73"/>
      <c r="F17" s="73"/>
      <c r="G17" s="73"/>
      <c r="H17" s="73"/>
      <c r="I17" s="73"/>
      <c r="J17" s="73"/>
      <c r="K17" s="73"/>
      <c r="L17" s="73"/>
    </row>
  </sheetData>
  <mergeCells count="3">
    <mergeCell ref="B1:F1"/>
    <mergeCell ref="H1:L1"/>
    <mergeCell ref="B17:L17"/>
  </mergeCells>
  <conditionalFormatting sqref="B11:L15">
    <cfRule type="containsText" dxfId="28" priority="8" operator="containsText" text="EA">
      <formula>NOT(ISERROR(SEARCH("EA",B11)))</formula>
    </cfRule>
    <cfRule type="containsText" dxfId="27" priority="9" operator="containsText" text="FZ">
      <formula>NOT(ISERROR(SEARCH("FZ",B11)))</formula>
    </cfRule>
    <cfRule type="containsText" dxfId="26" priority="10" operator="containsText" text="SA">
      <formula>NOT(ISERROR(SEARCH("SA",B11)))</formula>
    </cfRule>
    <cfRule type="containsText" dxfId="25" priority="7" operator="containsText" text="VB FZ">
      <formula>NOT(ISERROR(SEARCH("VB FZ",B11)))</formula>
    </cfRule>
    <cfRule type="containsText" dxfId="24" priority="6" operator="containsText" text="AE">
      <formula>NOT(ISERROR(SEARCH("AE",B11)))</formula>
    </cfRule>
  </conditionalFormatting>
  <conditionalFormatting sqref="M11:M15">
    <cfRule type="containsText" dxfId="23" priority="1" operator="containsText" text="AE">
      <formula>NOT(ISERROR(SEARCH("AE",M11)))</formula>
    </cfRule>
    <cfRule type="containsText" dxfId="22" priority="2" operator="containsText" text="VB FZ">
      <formula>NOT(ISERROR(SEARCH("VB FZ",M11)))</formula>
    </cfRule>
    <cfRule type="containsText" dxfId="21" priority="3" operator="containsText" text="EA">
      <formula>NOT(ISERROR(SEARCH("EA",M11)))</formula>
    </cfRule>
    <cfRule type="containsText" dxfId="20" priority="4" operator="containsText" text="FZ">
      <formula>NOT(ISERROR(SEARCH("FZ",M11)))</formula>
    </cfRule>
    <cfRule type="containsText" dxfId="19" priority="5" operator="containsText" text="SA">
      <formula>NOT(ISERROR(SEARCH("SA",M11)))</formula>
    </cfRule>
  </conditionalFormatting>
  <pageMargins left="0.7" right="0.7" top="1.0833333333333333" bottom="0.78740157499999996" header="0.28125" footer="0.3"/>
  <pageSetup paperSize="9" scale="93" orientation="landscape" r:id="rId1"/>
  <headerFooter>
    <oddHeader>&amp;L&amp;"-,Fett"&amp;26&amp;K00-026Stundenplan/Betreuungsplan&amp;K01+000
&amp;R&amp;G</oddHead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Summen!$A$3:$A$7</xm:f>
          </x14:formula1>
          <xm:sqref>B11:M15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showGridLines="0" tabSelected="1" showWhiteSpace="0" zoomScaleNormal="100" workbookViewId="0">
      <selection activeCell="D11" sqref="D11"/>
    </sheetView>
  </sheetViews>
  <sheetFormatPr baseColWidth="10" defaultRowHeight="15" x14ac:dyDescent="0.25"/>
  <cols>
    <col min="1" max="1" width="13.28515625" customWidth="1"/>
    <col min="2" max="12" width="10.5703125" customWidth="1"/>
  </cols>
  <sheetData>
    <row r="1" spans="1:13" s="1" customFormat="1" ht="26.25" x14ac:dyDescent="0.4">
      <c r="A1" s="1" t="s">
        <v>1</v>
      </c>
      <c r="B1" s="71"/>
      <c r="C1" s="71"/>
      <c r="D1" s="71"/>
      <c r="E1" s="71"/>
      <c r="F1" s="71"/>
      <c r="G1" s="1" t="s">
        <v>0</v>
      </c>
      <c r="H1" s="72"/>
      <c r="I1" s="72"/>
      <c r="J1" s="72"/>
      <c r="K1" s="72"/>
      <c r="L1" s="72"/>
    </row>
    <row r="2" spans="1:13" s="1" customFormat="1" ht="12" customHeight="1" x14ac:dyDescent="0.4">
      <c r="B2" s="9"/>
      <c r="C2" s="9"/>
      <c r="D2" s="9"/>
      <c r="E2" s="9"/>
      <c r="F2" s="9"/>
      <c r="H2" s="8"/>
      <c r="I2" s="8"/>
      <c r="J2" s="8"/>
      <c r="K2" s="8"/>
      <c r="L2" s="8"/>
    </row>
    <row r="3" spans="1:13" x14ac:dyDescent="0.25">
      <c r="A3" s="23" t="s">
        <v>11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3" x14ac:dyDescent="0.25">
      <c r="A4" s="24" t="s">
        <v>20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3" x14ac:dyDescent="0.25">
      <c r="A5" s="24" t="s">
        <v>12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3" x14ac:dyDescent="0.25">
      <c r="A6" s="24" t="s">
        <v>14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3" ht="15.75" thickBot="1" x14ac:dyDescent="0.3">
      <c r="A7" s="2"/>
    </row>
    <row r="8" spans="1:13" ht="30" customHeight="1" x14ac:dyDescent="0.25">
      <c r="A8" s="26" t="s">
        <v>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13"/>
      <c r="M8" s="14"/>
    </row>
    <row r="9" spans="1:13" ht="30" customHeight="1" thickBot="1" x14ac:dyDescent="0.3">
      <c r="A9" s="27" t="s">
        <v>8</v>
      </c>
      <c r="B9" s="21"/>
      <c r="C9" s="22"/>
      <c r="D9" s="22"/>
      <c r="E9" s="22"/>
      <c r="F9" s="22"/>
      <c r="G9" s="22"/>
      <c r="H9" s="22"/>
      <c r="I9" s="22"/>
      <c r="J9" s="22"/>
      <c r="K9" s="22"/>
      <c r="L9" s="18"/>
      <c r="M9" s="19"/>
    </row>
    <row r="10" spans="1:13" ht="16.5" customHeight="1" thickBot="1" x14ac:dyDescent="0.3">
      <c r="A10" s="10"/>
      <c r="B10" s="30">
        <f t="shared" ref="B10:L10" si="0">(B9-B8)*24</f>
        <v>0</v>
      </c>
      <c r="C10" s="30">
        <f t="shared" si="0"/>
        <v>0</v>
      </c>
      <c r="D10" s="30">
        <f t="shared" si="0"/>
        <v>0</v>
      </c>
      <c r="E10" s="30">
        <f t="shared" si="0"/>
        <v>0</v>
      </c>
      <c r="F10" s="30">
        <f t="shared" si="0"/>
        <v>0</v>
      </c>
      <c r="G10" s="30">
        <f t="shared" si="0"/>
        <v>0</v>
      </c>
      <c r="H10" s="30">
        <f t="shared" si="0"/>
        <v>0</v>
      </c>
      <c r="I10" s="30">
        <f t="shared" si="0"/>
        <v>0</v>
      </c>
      <c r="J10" s="30">
        <f t="shared" si="0"/>
        <v>0</v>
      </c>
      <c r="K10" s="30">
        <f t="shared" si="0"/>
        <v>0</v>
      </c>
      <c r="L10" s="30">
        <f t="shared" si="0"/>
        <v>0</v>
      </c>
      <c r="M10" s="30">
        <f t="shared" ref="M10" si="1">(M9-M8)*24</f>
        <v>0</v>
      </c>
    </row>
    <row r="11" spans="1:13" ht="46.5" customHeight="1" x14ac:dyDescent="0.25">
      <c r="A11" s="28" t="s">
        <v>2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</row>
    <row r="12" spans="1:13" ht="46.5" customHeight="1" x14ac:dyDescent="0.25">
      <c r="A12" s="29" t="s">
        <v>3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</row>
    <row r="13" spans="1:13" ht="46.5" customHeight="1" x14ac:dyDescent="0.25">
      <c r="A13" s="29" t="s">
        <v>4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1:13" ht="46.5" customHeight="1" x14ac:dyDescent="0.25">
      <c r="A14" s="29" t="s">
        <v>5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</row>
    <row r="15" spans="1:13" ht="46.5" customHeight="1" x14ac:dyDescent="0.25">
      <c r="A15" s="32" t="s">
        <v>6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</row>
    <row r="16" spans="1:13" x14ac:dyDescent="0.25">
      <c r="A16" s="33"/>
    </row>
    <row r="17" spans="1:13" ht="26.25" customHeight="1" x14ac:dyDescent="0.25">
      <c r="A17" s="25" t="s">
        <v>16</v>
      </c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</row>
    <row r="19" spans="1:13" hidden="1" x14ac:dyDescent="0.25">
      <c r="A19" s="40" t="s">
        <v>22</v>
      </c>
      <c r="B19" s="34">
        <f>IF(B$11="FZ",B$10,)</f>
        <v>0</v>
      </c>
      <c r="C19" s="34">
        <f t="shared" ref="C19:M19" si="2">IF(C$11="FZ",C$10,)</f>
        <v>0</v>
      </c>
      <c r="D19" s="34">
        <f t="shared" si="2"/>
        <v>0</v>
      </c>
      <c r="E19" s="34">
        <f t="shared" si="2"/>
        <v>0</v>
      </c>
      <c r="F19" s="34">
        <f t="shared" si="2"/>
        <v>0</v>
      </c>
      <c r="G19" s="34">
        <f t="shared" si="2"/>
        <v>0</v>
      </c>
      <c r="H19" s="34">
        <f t="shared" si="2"/>
        <v>0</v>
      </c>
      <c r="I19" s="34">
        <f t="shared" si="2"/>
        <v>0</v>
      </c>
      <c r="J19" s="34">
        <f t="shared" si="2"/>
        <v>0</v>
      </c>
      <c r="K19" s="34">
        <f t="shared" si="2"/>
        <v>0</v>
      </c>
      <c r="L19" s="34">
        <f t="shared" si="2"/>
        <v>0</v>
      </c>
      <c r="M19" s="34">
        <f t="shared" si="2"/>
        <v>0</v>
      </c>
    </row>
    <row r="20" spans="1:13" hidden="1" x14ac:dyDescent="0.25">
      <c r="A20" s="40" t="s">
        <v>23</v>
      </c>
      <c r="B20" s="35">
        <f>IF(B$11="VB FZ",B$10,)</f>
        <v>0</v>
      </c>
      <c r="C20" s="35">
        <f t="shared" ref="C20:M20" si="3">IF(C$11="VB FZ",C$10,)</f>
        <v>0</v>
      </c>
      <c r="D20" s="35">
        <f t="shared" si="3"/>
        <v>0</v>
      </c>
      <c r="E20" s="35">
        <f t="shared" si="3"/>
        <v>0</v>
      </c>
      <c r="F20" s="35">
        <f t="shared" si="3"/>
        <v>0</v>
      </c>
      <c r="G20" s="35">
        <f t="shared" si="3"/>
        <v>0</v>
      </c>
      <c r="H20" s="35">
        <f t="shared" si="3"/>
        <v>0</v>
      </c>
      <c r="I20" s="35">
        <f t="shared" si="3"/>
        <v>0</v>
      </c>
      <c r="J20" s="35">
        <f t="shared" si="3"/>
        <v>0</v>
      </c>
      <c r="K20" s="35">
        <f t="shared" si="3"/>
        <v>0</v>
      </c>
      <c r="L20" s="35">
        <f t="shared" si="3"/>
        <v>0</v>
      </c>
      <c r="M20" s="35">
        <f t="shared" si="3"/>
        <v>0</v>
      </c>
    </row>
    <row r="21" spans="1:13" hidden="1" x14ac:dyDescent="0.25">
      <c r="A21" s="40" t="s">
        <v>24</v>
      </c>
      <c r="B21" s="36">
        <f>IF(B$11="EA",B$10,)</f>
        <v>0</v>
      </c>
      <c r="C21" s="36">
        <f t="shared" ref="C21:M21" si="4">IF(C$11="EA",C$10,)</f>
        <v>0</v>
      </c>
      <c r="D21" s="36">
        <f t="shared" si="4"/>
        <v>0</v>
      </c>
      <c r="E21" s="36">
        <f t="shared" si="4"/>
        <v>0</v>
      </c>
      <c r="F21" s="36">
        <f t="shared" si="4"/>
        <v>0</v>
      </c>
      <c r="G21" s="36">
        <f t="shared" si="4"/>
        <v>0</v>
      </c>
      <c r="H21" s="36">
        <f t="shared" si="4"/>
        <v>0</v>
      </c>
      <c r="I21" s="36">
        <f t="shared" si="4"/>
        <v>0</v>
      </c>
      <c r="J21" s="36">
        <f t="shared" si="4"/>
        <v>0</v>
      </c>
      <c r="K21" s="36">
        <f t="shared" si="4"/>
        <v>0</v>
      </c>
      <c r="L21" s="36">
        <f t="shared" si="4"/>
        <v>0</v>
      </c>
      <c r="M21" s="36">
        <f t="shared" si="4"/>
        <v>0</v>
      </c>
    </row>
    <row r="22" spans="1:13" hidden="1" x14ac:dyDescent="0.25">
      <c r="A22" s="40" t="s">
        <v>25</v>
      </c>
      <c r="B22" s="37">
        <f>IF(B$11="SA",1,)</f>
        <v>0</v>
      </c>
      <c r="C22" s="37">
        <f t="shared" ref="C22:M22" si="5">IF(C$11="SA",1,)</f>
        <v>0</v>
      </c>
      <c r="D22" s="37">
        <f t="shared" si="5"/>
        <v>0</v>
      </c>
      <c r="E22" s="37">
        <f t="shared" si="5"/>
        <v>0</v>
      </c>
      <c r="F22" s="37">
        <f t="shared" si="5"/>
        <v>0</v>
      </c>
      <c r="G22" s="37">
        <f t="shared" si="5"/>
        <v>0</v>
      </c>
      <c r="H22" s="37">
        <f t="shared" si="5"/>
        <v>0</v>
      </c>
      <c r="I22" s="37">
        <f t="shared" si="5"/>
        <v>0</v>
      </c>
      <c r="J22" s="37">
        <f t="shared" si="5"/>
        <v>0</v>
      </c>
      <c r="K22" s="37">
        <f t="shared" si="5"/>
        <v>0</v>
      </c>
      <c r="L22" s="37">
        <f t="shared" si="5"/>
        <v>0</v>
      </c>
      <c r="M22" s="37">
        <f t="shared" si="5"/>
        <v>0</v>
      </c>
    </row>
    <row r="23" spans="1:13" hidden="1" x14ac:dyDescent="0.25">
      <c r="A23" s="40" t="s">
        <v>75</v>
      </c>
      <c r="B23" s="64">
        <f>IF(B$11="AE",B$10,)</f>
        <v>0</v>
      </c>
      <c r="C23" s="64">
        <f t="shared" ref="C23:M23" si="6">IF(C$11="AE",C$10,)</f>
        <v>0</v>
      </c>
      <c r="D23" s="64">
        <f t="shared" si="6"/>
        <v>0</v>
      </c>
      <c r="E23" s="64">
        <f t="shared" si="6"/>
        <v>0</v>
      </c>
      <c r="F23" s="64">
        <f t="shared" si="6"/>
        <v>0</v>
      </c>
      <c r="G23" s="64">
        <f t="shared" si="6"/>
        <v>0</v>
      </c>
      <c r="H23" s="64">
        <f t="shared" si="6"/>
        <v>0</v>
      </c>
      <c r="I23" s="64">
        <f t="shared" si="6"/>
        <v>0</v>
      </c>
      <c r="J23" s="64">
        <f t="shared" si="6"/>
        <v>0</v>
      </c>
      <c r="K23" s="64">
        <f t="shared" si="6"/>
        <v>0</v>
      </c>
      <c r="L23" s="64">
        <f t="shared" si="6"/>
        <v>0</v>
      </c>
      <c r="M23" s="64">
        <f t="shared" si="6"/>
        <v>0</v>
      </c>
    </row>
    <row r="24" spans="1:13" hidden="1" x14ac:dyDescent="0.25">
      <c r="A24" s="40" t="s">
        <v>26</v>
      </c>
      <c r="B24" s="34">
        <f>IF(B$12="FZ",B$10,)</f>
        <v>0</v>
      </c>
      <c r="C24" s="34">
        <f t="shared" ref="C24:M24" si="7">IF(C$12="FZ",C$10,)</f>
        <v>0</v>
      </c>
      <c r="D24" s="34">
        <f t="shared" si="7"/>
        <v>0</v>
      </c>
      <c r="E24" s="34">
        <f t="shared" si="7"/>
        <v>0</v>
      </c>
      <c r="F24" s="34">
        <f t="shared" si="7"/>
        <v>0</v>
      </c>
      <c r="G24" s="34">
        <f t="shared" si="7"/>
        <v>0</v>
      </c>
      <c r="H24" s="34">
        <f t="shared" si="7"/>
        <v>0</v>
      </c>
      <c r="I24" s="34">
        <f t="shared" si="7"/>
        <v>0</v>
      </c>
      <c r="J24" s="34">
        <f t="shared" si="7"/>
        <v>0</v>
      </c>
      <c r="K24" s="34">
        <f t="shared" si="7"/>
        <v>0</v>
      </c>
      <c r="L24" s="34">
        <f t="shared" si="7"/>
        <v>0</v>
      </c>
      <c r="M24" s="34">
        <f t="shared" si="7"/>
        <v>0</v>
      </c>
    </row>
    <row r="25" spans="1:13" hidden="1" x14ac:dyDescent="0.25">
      <c r="A25" s="40" t="s">
        <v>27</v>
      </c>
      <c r="B25" s="35">
        <f>IF(B$12="VB FZ",B$10,)</f>
        <v>0</v>
      </c>
      <c r="C25" s="35">
        <f t="shared" ref="C25:M25" si="8">IF(C$12="VB FZ",C$10,)</f>
        <v>0</v>
      </c>
      <c r="D25" s="35">
        <f t="shared" si="8"/>
        <v>0</v>
      </c>
      <c r="E25" s="35">
        <f t="shared" si="8"/>
        <v>0</v>
      </c>
      <c r="F25" s="35">
        <f t="shared" si="8"/>
        <v>0</v>
      </c>
      <c r="G25" s="35">
        <f t="shared" si="8"/>
        <v>0</v>
      </c>
      <c r="H25" s="35">
        <f t="shared" si="8"/>
        <v>0</v>
      </c>
      <c r="I25" s="35">
        <f t="shared" si="8"/>
        <v>0</v>
      </c>
      <c r="J25" s="35">
        <f t="shared" si="8"/>
        <v>0</v>
      </c>
      <c r="K25" s="35">
        <f t="shared" si="8"/>
        <v>0</v>
      </c>
      <c r="L25" s="35">
        <f t="shared" si="8"/>
        <v>0</v>
      </c>
      <c r="M25" s="35">
        <f t="shared" si="8"/>
        <v>0</v>
      </c>
    </row>
    <row r="26" spans="1:13" hidden="1" x14ac:dyDescent="0.25">
      <c r="A26" s="40" t="s">
        <v>28</v>
      </c>
      <c r="B26" s="36">
        <f>IF(B$12="EA",B$10,)</f>
        <v>0</v>
      </c>
      <c r="C26" s="36">
        <f t="shared" ref="C26:M26" si="9">IF(C$12="EA",C$10,)</f>
        <v>0</v>
      </c>
      <c r="D26" s="36">
        <f t="shared" si="9"/>
        <v>0</v>
      </c>
      <c r="E26" s="36">
        <f t="shared" si="9"/>
        <v>0</v>
      </c>
      <c r="F26" s="36">
        <f t="shared" si="9"/>
        <v>0</v>
      </c>
      <c r="G26" s="36">
        <f t="shared" si="9"/>
        <v>0</v>
      </c>
      <c r="H26" s="36">
        <f t="shared" si="9"/>
        <v>0</v>
      </c>
      <c r="I26" s="36">
        <f t="shared" si="9"/>
        <v>0</v>
      </c>
      <c r="J26" s="36">
        <f t="shared" si="9"/>
        <v>0</v>
      </c>
      <c r="K26" s="36">
        <f t="shared" si="9"/>
        <v>0</v>
      </c>
      <c r="L26" s="36">
        <f t="shared" si="9"/>
        <v>0</v>
      </c>
      <c r="M26" s="36">
        <f t="shared" si="9"/>
        <v>0</v>
      </c>
    </row>
    <row r="27" spans="1:13" hidden="1" x14ac:dyDescent="0.25">
      <c r="A27" s="40" t="s">
        <v>29</v>
      </c>
      <c r="B27" s="37">
        <f>IF(B$12="SA",1,)</f>
        <v>0</v>
      </c>
      <c r="C27" s="37">
        <f t="shared" ref="C27:M27" si="10">IF(C$12="SA",1,)</f>
        <v>0</v>
      </c>
      <c r="D27" s="37">
        <f t="shared" si="10"/>
        <v>0</v>
      </c>
      <c r="E27" s="37">
        <f t="shared" si="10"/>
        <v>0</v>
      </c>
      <c r="F27" s="37">
        <f t="shared" si="10"/>
        <v>0</v>
      </c>
      <c r="G27" s="37">
        <f t="shared" si="10"/>
        <v>0</v>
      </c>
      <c r="H27" s="37">
        <f t="shared" si="10"/>
        <v>0</v>
      </c>
      <c r="I27" s="37">
        <f t="shared" si="10"/>
        <v>0</v>
      </c>
      <c r="J27" s="37">
        <f t="shared" si="10"/>
        <v>0</v>
      </c>
      <c r="K27" s="37">
        <f t="shared" si="10"/>
        <v>0</v>
      </c>
      <c r="L27" s="37">
        <f t="shared" si="10"/>
        <v>0</v>
      </c>
      <c r="M27" s="37">
        <f t="shared" si="10"/>
        <v>0</v>
      </c>
    </row>
    <row r="28" spans="1:13" hidden="1" x14ac:dyDescent="0.25">
      <c r="A28" s="40" t="s">
        <v>76</v>
      </c>
      <c r="B28" s="64">
        <f>IF(B$12="AE",B$10,)</f>
        <v>0</v>
      </c>
      <c r="C28" s="64">
        <f t="shared" ref="C28:M28" si="11">IF(C$12="AE",C$10,)</f>
        <v>0</v>
      </c>
      <c r="D28" s="64">
        <f t="shared" si="11"/>
        <v>0</v>
      </c>
      <c r="E28" s="64">
        <f t="shared" si="11"/>
        <v>0</v>
      </c>
      <c r="F28" s="64">
        <f t="shared" si="11"/>
        <v>0</v>
      </c>
      <c r="G28" s="64">
        <f t="shared" si="11"/>
        <v>0</v>
      </c>
      <c r="H28" s="64">
        <f t="shared" si="11"/>
        <v>0</v>
      </c>
      <c r="I28" s="64">
        <f t="shared" si="11"/>
        <v>0</v>
      </c>
      <c r="J28" s="64">
        <f t="shared" si="11"/>
        <v>0</v>
      </c>
      <c r="K28" s="64">
        <f t="shared" si="11"/>
        <v>0</v>
      </c>
      <c r="L28" s="64">
        <f t="shared" si="11"/>
        <v>0</v>
      </c>
      <c r="M28" s="64">
        <f t="shared" si="11"/>
        <v>0</v>
      </c>
    </row>
    <row r="29" spans="1:13" hidden="1" x14ac:dyDescent="0.25">
      <c r="A29" s="40" t="s">
        <v>30</v>
      </c>
      <c r="B29" s="34">
        <f>IF(B$13="FZ",B$10,)</f>
        <v>0</v>
      </c>
      <c r="C29" s="34">
        <f t="shared" ref="C29:M29" si="12">IF(C$13="FZ",C$10,)</f>
        <v>0</v>
      </c>
      <c r="D29" s="34">
        <f t="shared" si="12"/>
        <v>0</v>
      </c>
      <c r="E29" s="34">
        <f t="shared" si="12"/>
        <v>0</v>
      </c>
      <c r="F29" s="34">
        <f t="shared" si="12"/>
        <v>0</v>
      </c>
      <c r="G29" s="34">
        <f t="shared" si="12"/>
        <v>0</v>
      </c>
      <c r="H29" s="34">
        <f t="shared" si="12"/>
        <v>0</v>
      </c>
      <c r="I29" s="34">
        <f t="shared" si="12"/>
        <v>0</v>
      </c>
      <c r="J29" s="34">
        <f t="shared" si="12"/>
        <v>0</v>
      </c>
      <c r="K29" s="34">
        <f t="shared" si="12"/>
        <v>0</v>
      </c>
      <c r="L29" s="34">
        <f t="shared" si="12"/>
        <v>0</v>
      </c>
      <c r="M29" s="34">
        <f t="shared" si="12"/>
        <v>0</v>
      </c>
    </row>
    <row r="30" spans="1:13" hidden="1" x14ac:dyDescent="0.25">
      <c r="A30" s="40" t="s">
        <v>31</v>
      </c>
      <c r="B30" s="35">
        <f>IF(B$13="VB FZ",B$10,)</f>
        <v>0</v>
      </c>
      <c r="C30" s="35">
        <f t="shared" ref="C30:M30" si="13">IF(C$13="VB FZ",C$10,)</f>
        <v>0</v>
      </c>
      <c r="D30" s="35">
        <f t="shared" si="13"/>
        <v>0</v>
      </c>
      <c r="E30" s="35">
        <f t="shared" si="13"/>
        <v>0</v>
      </c>
      <c r="F30" s="35">
        <f t="shared" si="13"/>
        <v>0</v>
      </c>
      <c r="G30" s="35">
        <f t="shared" si="13"/>
        <v>0</v>
      </c>
      <c r="H30" s="35">
        <f t="shared" si="13"/>
        <v>0</v>
      </c>
      <c r="I30" s="35">
        <f t="shared" si="13"/>
        <v>0</v>
      </c>
      <c r="J30" s="35">
        <f t="shared" si="13"/>
        <v>0</v>
      </c>
      <c r="K30" s="35">
        <f t="shared" si="13"/>
        <v>0</v>
      </c>
      <c r="L30" s="35">
        <f t="shared" si="13"/>
        <v>0</v>
      </c>
      <c r="M30" s="35">
        <f t="shared" si="13"/>
        <v>0</v>
      </c>
    </row>
    <row r="31" spans="1:13" hidden="1" x14ac:dyDescent="0.25">
      <c r="A31" s="40" t="s">
        <v>32</v>
      </c>
      <c r="B31" s="36">
        <f>IF(B$13="EA",B$10,)</f>
        <v>0</v>
      </c>
      <c r="C31" s="36">
        <f t="shared" ref="C31:M31" si="14">IF(C$13="EA",C$10,)</f>
        <v>0</v>
      </c>
      <c r="D31" s="36">
        <f t="shared" si="14"/>
        <v>0</v>
      </c>
      <c r="E31" s="36">
        <f t="shared" si="14"/>
        <v>0</v>
      </c>
      <c r="F31" s="36">
        <f t="shared" si="14"/>
        <v>0</v>
      </c>
      <c r="G31" s="36">
        <f t="shared" si="14"/>
        <v>0</v>
      </c>
      <c r="H31" s="36">
        <f t="shared" si="14"/>
        <v>0</v>
      </c>
      <c r="I31" s="36">
        <f t="shared" si="14"/>
        <v>0</v>
      </c>
      <c r="J31" s="36">
        <f t="shared" si="14"/>
        <v>0</v>
      </c>
      <c r="K31" s="36">
        <f t="shared" si="14"/>
        <v>0</v>
      </c>
      <c r="L31" s="36">
        <f t="shared" si="14"/>
        <v>0</v>
      </c>
      <c r="M31" s="36">
        <f t="shared" si="14"/>
        <v>0</v>
      </c>
    </row>
    <row r="32" spans="1:13" hidden="1" x14ac:dyDescent="0.25">
      <c r="A32" s="40" t="s">
        <v>33</v>
      </c>
      <c r="B32" s="37">
        <f>IF(B$13="SA",1,)</f>
        <v>0</v>
      </c>
      <c r="C32" s="37">
        <f t="shared" ref="C32:M32" si="15">IF(C$13="SA",1,)</f>
        <v>0</v>
      </c>
      <c r="D32" s="37">
        <f t="shared" si="15"/>
        <v>0</v>
      </c>
      <c r="E32" s="37">
        <f t="shared" si="15"/>
        <v>0</v>
      </c>
      <c r="F32" s="37">
        <f t="shared" si="15"/>
        <v>0</v>
      </c>
      <c r="G32" s="37">
        <f t="shared" si="15"/>
        <v>0</v>
      </c>
      <c r="H32" s="37">
        <f t="shared" si="15"/>
        <v>0</v>
      </c>
      <c r="I32" s="37">
        <f t="shared" si="15"/>
        <v>0</v>
      </c>
      <c r="J32" s="37">
        <f t="shared" si="15"/>
        <v>0</v>
      </c>
      <c r="K32" s="37">
        <f t="shared" si="15"/>
        <v>0</v>
      </c>
      <c r="L32" s="37">
        <f t="shared" si="15"/>
        <v>0</v>
      </c>
      <c r="M32" s="37">
        <f t="shared" si="15"/>
        <v>0</v>
      </c>
    </row>
    <row r="33" spans="1:13" hidden="1" x14ac:dyDescent="0.25">
      <c r="A33" s="40" t="s">
        <v>77</v>
      </c>
      <c r="B33" s="64">
        <f>IF(B$13="AE",B$10,)</f>
        <v>0</v>
      </c>
      <c r="C33" s="64">
        <f t="shared" ref="C33:M33" si="16">IF(C$13="AE",C$10,)</f>
        <v>0</v>
      </c>
      <c r="D33" s="64">
        <f t="shared" si="16"/>
        <v>0</v>
      </c>
      <c r="E33" s="64">
        <f t="shared" si="16"/>
        <v>0</v>
      </c>
      <c r="F33" s="64">
        <f t="shared" si="16"/>
        <v>0</v>
      </c>
      <c r="G33" s="64">
        <f t="shared" si="16"/>
        <v>0</v>
      </c>
      <c r="H33" s="64">
        <f t="shared" si="16"/>
        <v>0</v>
      </c>
      <c r="I33" s="64">
        <f t="shared" si="16"/>
        <v>0</v>
      </c>
      <c r="J33" s="64">
        <f t="shared" si="16"/>
        <v>0</v>
      </c>
      <c r="K33" s="64">
        <f t="shared" si="16"/>
        <v>0</v>
      </c>
      <c r="L33" s="64">
        <f t="shared" si="16"/>
        <v>0</v>
      </c>
      <c r="M33" s="64">
        <f t="shared" si="16"/>
        <v>0</v>
      </c>
    </row>
    <row r="34" spans="1:13" hidden="1" x14ac:dyDescent="0.25">
      <c r="A34" s="40" t="s">
        <v>34</v>
      </c>
      <c r="B34" s="34">
        <f>IF(B$14="FZ",B$10,)</f>
        <v>0</v>
      </c>
      <c r="C34" s="34">
        <f t="shared" ref="C34:M34" si="17">IF(C$14="FZ",C$10,)</f>
        <v>0</v>
      </c>
      <c r="D34" s="34">
        <f t="shared" si="17"/>
        <v>0</v>
      </c>
      <c r="E34" s="34">
        <f t="shared" si="17"/>
        <v>0</v>
      </c>
      <c r="F34" s="34">
        <f t="shared" si="17"/>
        <v>0</v>
      </c>
      <c r="G34" s="34">
        <f t="shared" si="17"/>
        <v>0</v>
      </c>
      <c r="H34" s="34">
        <f t="shared" si="17"/>
        <v>0</v>
      </c>
      <c r="I34" s="34">
        <f t="shared" si="17"/>
        <v>0</v>
      </c>
      <c r="J34" s="34">
        <f t="shared" si="17"/>
        <v>0</v>
      </c>
      <c r="K34" s="34">
        <f t="shared" si="17"/>
        <v>0</v>
      </c>
      <c r="L34" s="34">
        <f t="shared" si="17"/>
        <v>0</v>
      </c>
      <c r="M34" s="34">
        <f t="shared" si="17"/>
        <v>0</v>
      </c>
    </row>
    <row r="35" spans="1:13" hidden="1" x14ac:dyDescent="0.25">
      <c r="A35" s="40" t="s">
        <v>35</v>
      </c>
      <c r="B35" s="35">
        <f>IF(B$14="VB FZ",B$10,)</f>
        <v>0</v>
      </c>
      <c r="C35" s="35">
        <f t="shared" ref="C35:M35" si="18">IF(C$14="VB FZ",C$10,)</f>
        <v>0</v>
      </c>
      <c r="D35" s="35">
        <f t="shared" si="18"/>
        <v>0</v>
      </c>
      <c r="E35" s="35">
        <f t="shared" si="18"/>
        <v>0</v>
      </c>
      <c r="F35" s="35">
        <f t="shared" si="18"/>
        <v>0</v>
      </c>
      <c r="G35" s="35">
        <f t="shared" si="18"/>
        <v>0</v>
      </c>
      <c r="H35" s="35">
        <f t="shared" si="18"/>
        <v>0</v>
      </c>
      <c r="I35" s="35">
        <f t="shared" si="18"/>
        <v>0</v>
      </c>
      <c r="J35" s="35">
        <f t="shared" si="18"/>
        <v>0</v>
      </c>
      <c r="K35" s="35">
        <f t="shared" si="18"/>
        <v>0</v>
      </c>
      <c r="L35" s="35">
        <f t="shared" si="18"/>
        <v>0</v>
      </c>
      <c r="M35" s="35">
        <f t="shared" si="18"/>
        <v>0</v>
      </c>
    </row>
    <row r="36" spans="1:13" hidden="1" x14ac:dyDescent="0.25">
      <c r="A36" s="40" t="s">
        <v>36</v>
      </c>
      <c r="B36" s="36">
        <f>IF(B$14="EA",B$10,)</f>
        <v>0</v>
      </c>
      <c r="C36" s="36">
        <f t="shared" ref="C36:M36" si="19">IF(C$14="EA",C$10,)</f>
        <v>0</v>
      </c>
      <c r="D36" s="36">
        <f t="shared" si="19"/>
        <v>0</v>
      </c>
      <c r="E36" s="36">
        <f t="shared" si="19"/>
        <v>0</v>
      </c>
      <c r="F36" s="36">
        <f t="shared" si="19"/>
        <v>0</v>
      </c>
      <c r="G36" s="36">
        <f t="shared" si="19"/>
        <v>0</v>
      </c>
      <c r="H36" s="36">
        <f t="shared" si="19"/>
        <v>0</v>
      </c>
      <c r="I36" s="36">
        <f t="shared" si="19"/>
        <v>0</v>
      </c>
      <c r="J36" s="36">
        <f t="shared" si="19"/>
        <v>0</v>
      </c>
      <c r="K36" s="36">
        <f t="shared" si="19"/>
        <v>0</v>
      </c>
      <c r="L36" s="36">
        <f t="shared" si="19"/>
        <v>0</v>
      </c>
      <c r="M36" s="36">
        <f t="shared" si="19"/>
        <v>0</v>
      </c>
    </row>
    <row r="37" spans="1:13" hidden="1" x14ac:dyDescent="0.25">
      <c r="A37" s="40" t="s">
        <v>37</v>
      </c>
      <c r="B37" s="37">
        <f>IF(B$14="SA",1,)</f>
        <v>0</v>
      </c>
      <c r="C37" s="37">
        <f t="shared" ref="C37:M37" si="20">IF(C$14="SA",1,)</f>
        <v>0</v>
      </c>
      <c r="D37" s="37">
        <f t="shared" si="20"/>
        <v>0</v>
      </c>
      <c r="E37" s="37">
        <f t="shared" si="20"/>
        <v>0</v>
      </c>
      <c r="F37" s="37">
        <f t="shared" si="20"/>
        <v>0</v>
      </c>
      <c r="G37" s="37">
        <f t="shared" si="20"/>
        <v>0</v>
      </c>
      <c r="H37" s="37">
        <f t="shared" si="20"/>
        <v>0</v>
      </c>
      <c r="I37" s="37">
        <f t="shared" si="20"/>
        <v>0</v>
      </c>
      <c r="J37" s="37">
        <f t="shared" si="20"/>
        <v>0</v>
      </c>
      <c r="K37" s="37">
        <f t="shared" si="20"/>
        <v>0</v>
      </c>
      <c r="L37" s="37">
        <f t="shared" si="20"/>
        <v>0</v>
      </c>
      <c r="M37" s="37">
        <f t="shared" si="20"/>
        <v>0</v>
      </c>
    </row>
    <row r="38" spans="1:13" hidden="1" x14ac:dyDescent="0.25">
      <c r="A38" s="40" t="s">
        <v>78</v>
      </c>
      <c r="B38" s="64">
        <f>IF(B$14="AE",B$10,)</f>
        <v>0</v>
      </c>
      <c r="C38" s="64">
        <f t="shared" ref="C38:M38" si="21">IF(C$14="AE",C$10,)</f>
        <v>0</v>
      </c>
      <c r="D38" s="64">
        <f t="shared" si="21"/>
        <v>0</v>
      </c>
      <c r="E38" s="64">
        <f t="shared" si="21"/>
        <v>0</v>
      </c>
      <c r="F38" s="64">
        <f t="shared" si="21"/>
        <v>0</v>
      </c>
      <c r="G38" s="64">
        <f t="shared" si="21"/>
        <v>0</v>
      </c>
      <c r="H38" s="64">
        <f t="shared" si="21"/>
        <v>0</v>
      </c>
      <c r="I38" s="64">
        <f t="shared" si="21"/>
        <v>0</v>
      </c>
      <c r="J38" s="64">
        <f t="shared" si="21"/>
        <v>0</v>
      </c>
      <c r="K38" s="64">
        <f t="shared" si="21"/>
        <v>0</v>
      </c>
      <c r="L38" s="64">
        <f t="shared" si="21"/>
        <v>0</v>
      </c>
      <c r="M38" s="64">
        <f t="shared" si="21"/>
        <v>0</v>
      </c>
    </row>
    <row r="39" spans="1:13" hidden="1" x14ac:dyDescent="0.25">
      <c r="A39" s="40" t="s">
        <v>38</v>
      </c>
      <c r="B39" s="34">
        <f>IF(B$15="FZ",B$10,)</f>
        <v>0</v>
      </c>
      <c r="C39" s="34">
        <f t="shared" ref="C39:M39" si="22">IF(C$15="FZ",C$10,)</f>
        <v>0</v>
      </c>
      <c r="D39" s="34">
        <f t="shared" si="22"/>
        <v>0</v>
      </c>
      <c r="E39" s="34">
        <f t="shared" si="22"/>
        <v>0</v>
      </c>
      <c r="F39" s="34">
        <f t="shared" si="22"/>
        <v>0</v>
      </c>
      <c r="G39" s="34">
        <f t="shared" si="22"/>
        <v>0</v>
      </c>
      <c r="H39" s="34">
        <f t="shared" si="22"/>
        <v>0</v>
      </c>
      <c r="I39" s="34">
        <f t="shared" si="22"/>
        <v>0</v>
      </c>
      <c r="J39" s="34">
        <f t="shared" si="22"/>
        <v>0</v>
      </c>
      <c r="K39" s="34">
        <f t="shared" si="22"/>
        <v>0</v>
      </c>
      <c r="L39" s="34">
        <f t="shared" si="22"/>
        <v>0</v>
      </c>
      <c r="M39" s="34">
        <f t="shared" si="22"/>
        <v>0</v>
      </c>
    </row>
    <row r="40" spans="1:13" hidden="1" x14ac:dyDescent="0.25">
      <c r="A40" s="40" t="s">
        <v>39</v>
      </c>
      <c r="B40" s="35">
        <f>IF(B$15="VB FZ",B$10,)</f>
        <v>0</v>
      </c>
      <c r="C40" s="35">
        <f t="shared" ref="C40:M40" si="23">IF(C$15="VB FZ",C$10,)</f>
        <v>0</v>
      </c>
      <c r="D40" s="35">
        <f t="shared" si="23"/>
        <v>0</v>
      </c>
      <c r="E40" s="35">
        <f t="shared" si="23"/>
        <v>0</v>
      </c>
      <c r="F40" s="35">
        <f t="shared" si="23"/>
        <v>0</v>
      </c>
      <c r="G40" s="35">
        <f t="shared" si="23"/>
        <v>0</v>
      </c>
      <c r="H40" s="35">
        <f t="shared" si="23"/>
        <v>0</v>
      </c>
      <c r="I40" s="35">
        <f t="shared" si="23"/>
        <v>0</v>
      </c>
      <c r="J40" s="35">
        <f t="shared" si="23"/>
        <v>0</v>
      </c>
      <c r="K40" s="35">
        <f t="shared" si="23"/>
        <v>0</v>
      </c>
      <c r="L40" s="35">
        <f t="shared" si="23"/>
        <v>0</v>
      </c>
      <c r="M40" s="35">
        <f t="shared" si="23"/>
        <v>0</v>
      </c>
    </row>
    <row r="41" spans="1:13" hidden="1" x14ac:dyDescent="0.25">
      <c r="A41" s="40" t="s">
        <v>40</v>
      </c>
      <c r="B41" s="36">
        <f>IF(B$15="EA",B$10,)</f>
        <v>0</v>
      </c>
      <c r="C41" s="36">
        <f t="shared" ref="C41:M41" si="24">IF(C$15="EA",C$10,)</f>
        <v>0</v>
      </c>
      <c r="D41" s="36">
        <f t="shared" si="24"/>
        <v>0</v>
      </c>
      <c r="E41" s="36">
        <f t="shared" si="24"/>
        <v>0</v>
      </c>
      <c r="F41" s="36">
        <f t="shared" si="24"/>
        <v>0</v>
      </c>
      <c r="G41" s="36">
        <f t="shared" si="24"/>
        <v>0</v>
      </c>
      <c r="H41" s="36">
        <f t="shared" si="24"/>
        <v>0</v>
      </c>
      <c r="I41" s="36">
        <f t="shared" si="24"/>
        <v>0</v>
      </c>
      <c r="J41" s="36">
        <f t="shared" si="24"/>
        <v>0</v>
      </c>
      <c r="K41" s="36">
        <f t="shared" si="24"/>
        <v>0</v>
      </c>
      <c r="L41" s="36">
        <f t="shared" si="24"/>
        <v>0</v>
      </c>
      <c r="M41" s="36">
        <f t="shared" si="24"/>
        <v>0</v>
      </c>
    </row>
    <row r="42" spans="1:13" hidden="1" x14ac:dyDescent="0.25">
      <c r="A42" s="40" t="s">
        <v>41</v>
      </c>
      <c r="B42" s="37">
        <f>IF(B$15="SA",1,)</f>
        <v>0</v>
      </c>
      <c r="C42" s="37">
        <f t="shared" ref="C42:M42" si="25">IF(C$15="SA",1,)</f>
        <v>0</v>
      </c>
      <c r="D42" s="37">
        <f t="shared" si="25"/>
        <v>0</v>
      </c>
      <c r="E42" s="37">
        <f t="shared" si="25"/>
        <v>0</v>
      </c>
      <c r="F42" s="37">
        <f t="shared" si="25"/>
        <v>0</v>
      </c>
      <c r="G42" s="37">
        <f t="shared" si="25"/>
        <v>0</v>
      </c>
      <c r="H42" s="37">
        <f t="shared" si="25"/>
        <v>0</v>
      </c>
      <c r="I42" s="37">
        <f t="shared" si="25"/>
        <v>0</v>
      </c>
      <c r="J42" s="37">
        <f t="shared" si="25"/>
        <v>0</v>
      </c>
      <c r="K42" s="37">
        <f t="shared" si="25"/>
        <v>0</v>
      </c>
      <c r="L42" s="37">
        <f t="shared" si="25"/>
        <v>0</v>
      </c>
      <c r="M42" s="37">
        <f t="shared" si="25"/>
        <v>0</v>
      </c>
    </row>
    <row r="43" spans="1:13" hidden="1" x14ac:dyDescent="0.25">
      <c r="A43" s="41" t="s">
        <v>79</v>
      </c>
      <c r="B43" s="64">
        <f>IF(B$15="AE",B$10,)</f>
        <v>0</v>
      </c>
      <c r="C43" s="64">
        <f t="shared" ref="C43:M43" si="26">IF(C$15="AE",C$10,)</f>
        <v>0</v>
      </c>
      <c r="D43" s="64">
        <f t="shared" si="26"/>
        <v>0</v>
      </c>
      <c r="E43" s="64">
        <f t="shared" si="26"/>
        <v>0</v>
      </c>
      <c r="F43" s="64">
        <f t="shared" si="26"/>
        <v>0</v>
      </c>
      <c r="G43" s="64">
        <f t="shared" si="26"/>
        <v>0</v>
      </c>
      <c r="H43" s="64">
        <f t="shared" si="26"/>
        <v>0</v>
      </c>
      <c r="I43" s="64">
        <f t="shared" si="26"/>
        <v>0</v>
      </c>
      <c r="J43" s="64">
        <f t="shared" si="26"/>
        <v>0</v>
      </c>
      <c r="K43" s="64">
        <f t="shared" si="26"/>
        <v>0</v>
      </c>
      <c r="L43" s="64">
        <f t="shared" si="26"/>
        <v>0</v>
      </c>
      <c r="M43" s="64">
        <f t="shared" si="26"/>
        <v>0</v>
      </c>
    </row>
    <row r="44" spans="1:13" hidden="1" x14ac:dyDescent="0.25">
      <c r="A44" s="40" t="s">
        <v>42</v>
      </c>
      <c r="B44" s="34">
        <f>SUM(B19:M19)</f>
        <v>0</v>
      </c>
    </row>
    <row r="45" spans="1:13" hidden="1" x14ac:dyDescent="0.25">
      <c r="A45" s="40" t="s">
        <v>44</v>
      </c>
      <c r="B45" s="35">
        <f>SUM(B20:M20)</f>
        <v>0</v>
      </c>
    </row>
    <row r="46" spans="1:13" hidden="1" x14ac:dyDescent="0.25">
      <c r="A46" s="40" t="s">
        <v>43</v>
      </c>
      <c r="B46" s="36">
        <f>SUM(B21:M21)</f>
        <v>0</v>
      </c>
    </row>
    <row r="47" spans="1:13" hidden="1" x14ac:dyDescent="0.25">
      <c r="A47" s="40" t="s">
        <v>45</v>
      </c>
      <c r="B47" s="37">
        <f>SUM(B22:M22)</f>
        <v>0</v>
      </c>
    </row>
    <row r="48" spans="1:13" hidden="1" x14ac:dyDescent="0.25">
      <c r="A48" s="40" t="s">
        <v>81</v>
      </c>
      <c r="B48" s="64">
        <f>SUM(B23:M23)</f>
        <v>0</v>
      </c>
    </row>
    <row r="49" spans="1:2" hidden="1" x14ac:dyDescent="0.25">
      <c r="A49" s="40" t="s">
        <v>46</v>
      </c>
      <c r="B49" s="34">
        <f t="shared" ref="B49:B68" si="27">SUM(B24:L24)</f>
        <v>0</v>
      </c>
    </row>
    <row r="50" spans="1:2" hidden="1" x14ac:dyDescent="0.25">
      <c r="A50" s="40" t="s">
        <v>47</v>
      </c>
      <c r="B50" s="35">
        <f t="shared" ref="B50:B67" si="28">SUM(B25:M25)</f>
        <v>0</v>
      </c>
    </row>
    <row r="51" spans="1:2" hidden="1" x14ac:dyDescent="0.25">
      <c r="A51" s="40" t="s">
        <v>48</v>
      </c>
      <c r="B51" s="36">
        <f t="shared" si="28"/>
        <v>0</v>
      </c>
    </row>
    <row r="52" spans="1:2" hidden="1" x14ac:dyDescent="0.25">
      <c r="A52" s="40" t="s">
        <v>49</v>
      </c>
      <c r="B52" s="37">
        <f t="shared" si="28"/>
        <v>0</v>
      </c>
    </row>
    <row r="53" spans="1:2" hidden="1" x14ac:dyDescent="0.25">
      <c r="A53" s="40" t="s">
        <v>82</v>
      </c>
      <c r="B53" s="64">
        <f t="shared" si="28"/>
        <v>0</v>
      </c>
    </row>
    <row r="54" spans="1:2" hidden="1" x14ac:dyDescent="0.25">
      <c r="A54" s="40" t="s">
        <v>50</v>
      </c>
      <c r="B54" s="34">
        <f t="shared" si="28"/>
        <v>0</v>
      </c>
    </row>
    <row r="55" spans="1:2" hidden="1" x14ac:dyDescent="0.25">
      <c r="A55" s="40" t="s">
        <v>51</v>
      </c>
      <c r="B55" s="35">
        <f t="shared" si="28"/>
        <v>0</v>
      </c>
    </row>
    <row r="56" spans="1:2" hidden="1" x14ac:dyDescent="0.25">
      <c r="A56" s="40" t="s">
        <v>52</v>
      </c>
      <c r="B56" s="36">
        <f t="shared" si="28"/>
        <v>0</v>
      </c>
    </row>
    <row r="57" spans="1:2" hidden="1" x14ac:dyDescent="0.25">
      <c r="A57" s="40" t="s">
        <v>53</v>
      </c>
      <c r="B57" s="37">
        <f t="shared" si="28"/>
        <v>0</v>
      </c>
    </row>
    <row r="58" spans="1:2" hidden="1" x14ac:dyDescent="0.25">
      <c r="A58" s="40" t="s">
        <v>83</v>
      </c>
      <c r="B58" s="64">
        <f t="shared" si="28"/>
        <v>0</v>
      </c>
    </row>
    <row r="59" spans="1:2" hidden="1" x14ac:dyDescent="0.25">
      <c r="A59" s="40" t="s">
        <v>54</v>
      </c>
      <c r="B59" s="34">
        <f t="shared" si="28"/>
        <v>0</v>
      </c>
    </row>
    <row r="60" spans="1:2" hidden="1" x14ac:dyDescent="0.25">
      <c r="A60" s="40" t="s">
        <v>55</v>
      </c>
      <c r="B60" s="35">
        <f t="shared" si="28"/>
        <v>0</v>
      </c>
    </row>
    <row r="61" spans="1:2" hidden="1" x14ac:dyDescent="0.25">
      <c r="A61" s="40" t="s">
        <v>56</v>
      </c>
      <c r="B61" s="36">
        <f t="shared" si="28"/>
        <v>0</v>
      </c>
    </row>
    <row r="62" spans="1:2" hidden="1" x14ac:dyDescent="0.25">
      <c r="A62" s="40" t="s">
        <v>57</v>
      </c>
      <c r="B62" s="37">
        <f t="shared" si="28"/>
        <v>0</v>
      </c>
    </row>
    <row r="63" spans="1:2" hidden="1" x14ac:dyDescent="0.25">
      <c r="A63" s="40" t="s">
        <v>84</v>
      </c>
      <c r="B63" s="64">
        <f t="shared" si="28"/>
        <v>0</v>
      </c>
    </row>
    <row r="64" spans="1:2" hidden="1" x14ac:dyDescent="0.25">
      <c r="A64" s="40" t="s">
        <v>58</v>
      </c>
      <c r="B64" s="34">
        <f t="shared" si="28"/>
        <v>0</v>
      </c>
    </row>
    <row r="65" spans="1:2" hidden="1" x14ac:dyDescent="0.25">
      <c r="A65" s="40" t="s">
        <v>59</v>
      </c>
      <c r="B65" s="35">
        <f t="shared" si="28"/>
        <v>0</v>
      </c>
    </row>
    <row r="66" spans="1:2" hidden="1" x14ac:dyDescent="0.25">
      <c r="A66" s="40" t="s">
        <v>60</v>
      </c>
      <c r="B66" s="36">
        <f t="shared" si="28"/>
        <v>0</v>
      </c>
    </row>
    <row r="67" spans="1:2" hidden="1" x14ac:dyDescent="0.25">
      <c r="A67" s="40" t="s">
        <v>61</v>
      </c>
      <c r="B67" s="37">
        <f t="shared" si="28"/>
        <v>0</v>
      </c>
    </row>
    <row r="68" spans="1:2" hidden="1" x14ac:dyDescent="0.25">
      <c r="A68" s="40" t="s">
        <v>85</v>
      </c>
      <c r="B68" s="64">
        <f t="shared" si="27"/>
        <v>0</v>
      </c>
    </row>
    <row r="69" spans="1:2" hidden="1" x14ac:dyDescent="0.25">
      <c r="A69" s="40" t="s">
        <v>62</v>
      </c>
      <c r="B69" s="34">
        <f>B44+B49+B54+B59+B64</f>
        <v>0</v>
      </c>
    </row>
    <row r="70" spans="1:2" hidden="1" x14ac:dyDescent="0.25">
      <c r="A70" s="40" t="s">
        <v>63</v>
      </c>
      <c r="B70" s="35">
        <f>B45+B50+B55+B60+B65</f>
        <v>0</v>
      </c>
    </row>
    <row r="71" spans="1:2" hidden="1" x14ac:dyDescent="0.25">
      <c r="A71" s="40" t="s">
        <v>64</v>
      </c>
      <c r="B71" s="36">
        <f>B46+B51+B56+B61+B66</f>
        <v>0</v>
      </c>
    </row>
    <row r="72" spans="1:2" hidden="1" x14ac:dyDescent="0.25">
      <c r="A72" s="40" t="s">
        <v>65</v>
      </c>
      <c r="B72" s="37">
        <f>B47+B52+B57+B62+B67</f>
        <v>0</v>
      </c>
    </row>
    <row r="73" spans="1:2" hidden="1" x14ac:dyDescent="0.25">
      <c r="A73" s="40" t="s">
        <v>80</v>
      </c>
      <c r="B73" s="64">
        <f>B48+B53+B58+B63+B68</f>
        <v>0</v>
      </c>
    </row>
  </sheetData>
  <protectedRanges>
    <protectedRange sqref="B1:F1 H1:L1 B17:L17 B8:M9 B11:M15" name="Bereich1"/>
  </protectedRanges>
  <mergeCells count="3">
    <mergeCell ref="B1:F1"/>
    <mergeCell ref="H1:L1"/>
    <mergeCell ref="B17:L17"/>
  </mergeCells>
  <conditionalFormatting sqref="B11:L15">
    <cfRule type="containsText" dxfId="18" priority="8" operator="containsText" text="VB FZ">
      <formula>NOT(ISERROR(SEARCH("VB FZ",B11)))</formula>
    </cfRule>
    <cfRule type="containsText" dxfId="17" priority="16" operator="containsText" text="EA">
      <formula>NOT(ISERROR(SEARCH("EA",B11)))</formula>
    </cfRule>
    <cfRule type="containsText" dxfId="16" priority="17" operator="containsText" text="FZ">
      <formula>NOT(ISERROR(SEARCH("FZ",B11)))</formula>
    </cfRule>
    <cfRule type="containsText" dxfId="15" priority="18" operator="containsText" text="SA">
      <formula>NOT(ISERROR(SEARCH("SA",B11)))</formula>
    </cfRule>
    <cfRule type="containsText" dxfId="14" priority="7" operator="containsText" text="AE">
      <formula>NOT(ISERROR(SEARCH("AE",B11)))</formula>
    </cfRule>
  </conditionalFormatting>
  <conditionalFormatting sqref="H11:H15">
    <cfRule type="cellIs" dxfId="13" priority="11" operator="equal">
      <formula>"VB FZ"</formula>
    </cfRule>
  </conditionalFormatting>
  <conditionalFormatting sqref="M11:M15">
    <cfRule type="containsText" dxfId="12" priority="1" operator="containsText" text="AE">
      <formula>NOT(ISERROR(SEARCH("AE",M11)))</formula>
    </cfRule>
    <cfRule type="containsText" dxfId="11" priority="2" operator="containsText" text="VB FZ">
      <formula>NOT(ISERROR(SEARCH("VB FZ",M11)))</formula>
    </cfRule>
    <cfRule type="containsText" dxfId="10" priority="4" operator="containsText" text="EA">
      <formula>NOT(ISERROR(SEARCH("EA",M11)))</formula>
    </cfRule>
    <cfRule type="containsText" dxfId="9" priority="5" operator="containsText" text="FZ">
      <formula>NOT(ISERROR(SEARCH("FZ",M11)))</formula>
    </cfRule>
    <cfRule type="containsText" dxfId="8" priority="6" operator="containsText" text="SA">
      <formula>NOT(ISERROR(SEARCH("SA",M11)))</formula>
    </cfRule>
  </conditionalFormatting>
  <dataValidations xWindow="1723" yWindow="875" count="1">
    <dataValidation type="time" allowBlank="1" showInputMessage="1" showErrorMessage="1" promptTitle="Uhrzeit" prompt="Bitte Uhrzeiten zwicshen 06:00 und 19:00 Uhr eingeben (Format: hh:mm)." sqref="B8:M9">
      <formula1>0.25</formula1>
      <formula2>0.791666666666667</formula2>
    </dataValidation>
  </dataValidations>
  <pageMargins left="0.7" right="0.7" top="1.0833333333333333" bottom="0.63541666666666663" header="0.28125" footer="0.3"/>
  <pageSetup paperSize="9" scale="93" orientation="landscape" r:id="rId1"/>
  <headerFooter>
    <oddHeader>&amp;L&amp;"-,Fett"&amp;26&amp;K00-025Stundenplan/Betreuungsplan&amp;K01+000
&amp;R&amp;G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AFCFDBA-A75C-4CBB-9903-7D84A2719F29}">
            <xm:f>Summen!$A$6</xm:f>
            <x14:dxf>
              <fill>
                <patternFill>
                  <bgColor theme="4" tint="0.39994506668294322"/>
                </patternFill>
              </fill>
            </x14:dxf>
          </x14:cfRule>
          <xm:sqref>B11:L15</xm:sqref>
        </x14:conditionalFormatting>
        <x14:conditionalFormatting xmlns:xm="http://schemas.microsoft.com/office/excel/2006/main">
          <x14:cfRule type="cellIs" priority="3" operator="equal" id="{5C42B0EA-FE74-4CC7-AF91-85AB8C7C8364}">
            <xm:f>Summen!$A$6</xm:f>
            <x14:dxf>
              <fill>
                <patternFill>
                  <bgColor theme="4" tint="0.39994506668294322"/>
                </patternFill>
              </fill>
            </x14:dxf>
          </x14:cfRule>
          <xm:sqref>M11:M15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723" yWindow="875" count="1">
        <x14:dataValidation type="list" allowBlank="1" showInputMessage="1" showErrorMessage="1" promptTitle="Stundenart auswählen" prompt="Bitte auswählen ob es sich um Schulassistenzstunden (SA), Freizeitstunden (FZ), Ergänzende Aufgaben (EA) oder Vorbereitungszeit Freizeitbetreuung (VB FZ) handelt. Freistunden bleiben einfach leer.">
          <x14:formula1>
            <xm:f>Summen!$A$3:$A$7</xm:f>
          </x14:formula1>
          <xm:sqref>B11:M15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"/>
  <sheetViews>
    <sheetView workbookViewId="0">
      <selection activeCell="J9" sqref="J9"/>
    </sheetView>
  </sheetViews>
  <sheetFormatPr baseColWidth="10" defaultRowHeight="15" x14ac:dyDescent="0.25"/>
  <cols>
    <col min="2" max="6" width="5.7109375" customWidth="1"/>
    <col min="7" max="7" width="0" hidden="1" customWidth="1"/>
  </cols>
  <sheetData>
    <row r="2" spans="1:10" x14ac:dyDescent="0.25">
      <c r="A2" s="42"/>
      <c r="B2" s="43" t="s">
        <v>66</v>
      </c>
      <c r="C2" s="43" t="s">
        <v>67</v>
      </c>
      <c r="D2" s="44" t="s">
        <v>68</v>
      </c>
      <c r="E2" s="43" t="s">
        <v>69</v>
      </c>
      <c r="F2" s="43" t="s">
        <v>70</v>
      </c>
      <c r="G2" s="45" t="s">
        <v>71</v>
      </c>
      <c r="H2" s="45" t="s">
        <v>71</v>
      </c>
      <c r="I2" s="62" t="s">
        <v>72</v>
      </c>
      <c r="J2" s="63" t="s">
        <v>73</v>
      </c>
    </row>
    <row r="3" spans="1:10" x14ac:dyDescent="0.25">
      <c r="A3" s="58" t="s">
        <v>10</v>
      </c>
      <c r="B3" s="46">
        <f>'zum Ausfüllen'!B47</f>
        <v>0</v>
      </c>
      <c r="C3" s="46">
        <f>'zum Ausfüllen'!B52</f>
        <v>0</v>
      </c>
      <c r="D3" s="46">
        <f>'zum Ausfüllen'!B57</f>
        <v>0</v>
      </c>
      <c r="E3" s="46">
        <f>'zum Ausfüllen'!B62</f>
        <v>0</v>
      </c>
      <c r="F3" s="46">
        <f>'zum Ausfüllen'!B67</f>
        <v>0</v>
      </c>
      <c r="G3" s="47">
        <f>SUM(B3:F3)</f>
        <v>0</v>
      </c>
      <c r="H3" s="54">
        <f>'zum Ausfüllen'!B72</f>
        <v>0</v>
      </c>
    </row>
    <row r="4" spans="1:10" x14ac:dyDescent="0.25">
      <c r="A4" s="59" t="s">
        <v>13</v>
      </c>
      <c r="B4" s="48">
        <f>'zum Ausfüllen'!B46</f>
        <v>0</v>
      </c>
      <c r="C4" s="48">
        <f>'zum Ausfüllen'!B51</f>
        <v>0</v>
      </c>
      <c r="D4" s="48">
        <f>'zum Ausfüllen'!B56</f>
        <v>0</v>
      </c>
      <c r="E4" s="48">
        <f>'zum Ausfüllen'!B61</f>
        <v>0</v>
      </c>
      <c r="F4" s="48">
        <f>'zum Ausfüllen'!B66</f>
        <v>0</v>
      </c>
      <c r="G4" s="49">
        <f t="shared" ref="G4:G6" si="0">SUM(B4:F4)</f>
        <v>0</v>
      </c>
      <c r="H4" s="55">
        <f>'zum Ausfüllen'!B71</f>
        <v>0</v>
      </c>
      <c r="I4" s="39">
        <f>H3*1.2</f>
        <v>0</v>
      </c>
      <c r="J4" s="38">
        <f>H4-I4</f>
        <v>0</v>
      </c>
    </row>
    <row r="5" spans="1:10" x14ac:dyDescent="0.25">
      <c r="A5" s="60" t="s">
        <v>9</v>
      </c>
      <c r="B5" s="50">
        <f>'zum Ausfüllen'!B44</f>
        <v>0</v>
      </c>
      <c r="C5" s="50">
        <f>'zum Ausfüllen'!B49</f>
        <v>0</v>
      </c>
      <c r="D5" s="50">
        <f>'zum Ausfüllen'!B54</f>
        <v>0</v>
      </c>
      <c r="E5" s="50">
        <f>'zum Ausfüllen'!B59</f>
        <v>0</v>
      </c>
      <c r="F5" s="50">
        <f>'zum Ausfüllen'!B64</f>
        <v>0</v>
      </c>
      <c r="G5" s="51">
        <f t="shared" si="0"/>
        <v>0</v>
      </c>
      <c r="H5" s="56">
        <f>'zum Ausfüllen'!B69</f>
        <v>0</v>
      </c>
    </row>
    <row r="6" spans="1:10" x14ac:dyDescent="0.25">
      <c r="A6" s="61" t="s">
        <v>21</v>
      </c>
      <c r="B6" s="52">
        <f>'zum Ausfüllen'!B45</f>
        <v>0</v>
      </c>
      <c r="C6" s="52">
        <f>'zum Ausfüllen'!B50</f>
        <v>0</v>
      </c>
      <c r="D6" s="52">
        <f>'zum Ausfüllen'!B55</f>
        <v>0</v>
      </c>
      <c r="E6" s="52">
        <f>'zum Ausfüllen'!B60</f>
        <v>0</v>
      </c>
      <c r="F6" s="52">
        <f>'zum Ausfüllen'!B65</f>
        <v>0</v>
      </c>
      <c r="G6" s="53">
        <f t="shared" si="0"/>
        <v>0</v>
      </c>
      <c r="H6" s="57">
        <f>'zum Ausfüllen'!B70</f>
        <v>0</v>
      </c>
    </row>
    <row r="7" spans="1:10" x14ac:dyDescent="0.25">
      <c r="A7" s="66" t="s">
        <v>74</v>
      </c>
      <c r="B7" s="64">
        <f>'zum Ausfüllen'!B48</f>
        <v>0</v>
      </c>
      <c r="C7" s="64">
        <f>'zum Ausfüllen'!B53</f>
        <v>0</v>
      </c>
      <c r="D7" s="64">
        <f>'zum Ausfüllen'!B58</f>
        <v>0</v>
      </c>
      <c r="E7" s="64">
        <f>'zum Ausfüllen'!B63</f>
        <v>0</v>
      </c>
      <c r="F7" s="64">
        <f>'zum Ausfüllen'!B68</f>
        <v>0</v>
      </c>
      <c r="G7" s="64">
        <f t="shared" ref="G7" si="1">SUM(B7:F7)</f>
        <v>0</v>
      </c>
      <c r="H7" s="65">
        <f>'zum Ausfüllen'!B73</f>
        <v>0</v>
      </c>
    </row>
  </sheetData>
  <conditionalFormatting sqref="D4">
    <cfRule type="cellIs" dxfId="5" priority="3" operator="greaterThan">
      <formula>0</formula>
    </cfRule>
    <cfRule type="cellIs" dxfId="4" priority="4" operator="lessThan">
      <formula>0</formula>
    </cfRule>
    <cfRule type="cellIs" dxfId="3" priority="5" operator="lessThan">
      <formula>0</formula>
    </cfRule>
    <cfRule type="cellIs" dxfId="2" priority="6" operator="greaterThan">
      <formula>0</formula>
    </cfRule>
  </conditionalFormatting>
  <conditionalFormatting sqref="J4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Muster</vt:lpstr>
      <vt:lpstr>zum Ausfüllen</vt:lpstr>
      <vt:lpstr>Summen</vt:lpstr>
      <vt:lpstr>'zum Ausfüllen'!Druckbereich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Vonderleu Patricia</dc:creator>
  <cp:lastModifiedBy>Vonderleu Patricia</cp:lastModifiedBy>
  <cp:lastPrinted>2022-08-03T15:04:36Z</cp:lastPrinted>
  <dcterms:created xsi:type="dcterms:W3CDTF">2022-08-03T14:57:43Z</dcterms:created>
  <dcterms:modified xsi:type="dcterms:W3CDTF">2025-07-14T07:09:58Z</dcterms:modified>
</cp:coreProperties>
</file>